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-A-210\Documents\Питание на сайт\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H489" i="1"/>
  <c r="I465" i="1"/>
  <c r="H440" i="1"/>
  <c r="L417" i="1"/>
  <c r="G417" i="1"/>
  <c r="F392" i="1"/>
  <c r="J392" i="1"/>
  <c r="H367" i="1"/>
  <c r="L342" i="1"/>
  <c r="G342" i="1"/>
  <c r="J317" i="1"/>
  <c r="L293" i="1"/>
  <c r="G293" i="1"/>
  <c r="L268" i="1"/>
  <c r="I268" i="1"/>
  <c r="G268" i="1"/>
  <c r="J268" i="1"/>
  <c r="H268" i="1"/>
  <c r="F268" i="1"/>
  <c r="I293" i="1"/>
  <c r="F317" i="1"/>
  <c r="L465" i="1"/>
  <c r="I342" i="1"/>
  <c r="F367" i="1"/>
  <c r="J367" i="1"/>
  <c r="H392" i="1"/>
  <c r="I417" i="1"/>
  <c r="F440" i="1"/>
  <c r="J440" i="1"/>
  <c r="G465" i="1"/>
  <c r="H317" i="1"/>
  <c r="J489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244" i="1" l="1"/>
  <c r="J244" i="1"/>
  <c r="G244" i="1"/>
  <c r="I221" i="1"/>
  <c r="G221" i="1"/>
  <c r="J221" i="1"/>
  <c r="H221" i="1"/>
  <c r="I197" i="1"/>
  <c r="H197" i="1"/>
  <c r="G197" i="1"/>
  <c r="L174" i="1"/>
  <c r="J174" i="1"/>
  <c r="I174" i="1"/>
  <c r="G174" i="1"/>
  <c r="I149" i="1"/>
  <c r="G149" i="1"/>
  <c r="H149" i="1"/>
  <c r="J149" i="1"/>
  <c r="L125" i="1"/>
  <c r="I125" i="1"/>
  <c r="G125" i="1"/>
  <c r="F125" i="1"/>
  <c r="I100" i="1"/>
  <c r="G77" i="1"/>
  <c r="G53" i="1"/>
  <c r="F53" i="1"/>
  <c r="I29" i="1"/>
  <c r="L29" i="1"/>
  <c r="I77" i="1"/>
  <c r="F100" i="1"/>
  <c r="L100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F490" i="1"/>
  <c r="L490" i="1"/>
  <c r="G490" i="1"/>
  <c r="J490" i="1"/>
  <c r="H490" i="1"/>
</calcChain>
</file>

<file path=xl/sharedStrings.xml><?xml version="1.0" encoding="utf-8"?>
<sst xmlns="http://schemas.openxmlformats.org/spreadsheetml/2006/main" count="624" uniqueCount="145">
  <si>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</si>
  <si>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</si>
  <si>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</si>
  <si>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</si>
  <si>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</si>
  <si>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</si>
  <si>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</si>
  <si>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</si>
  <si>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</si>
  <si>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</si>
  <si>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</si>
  <si>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</si>
  <si>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</si>
  <si>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</si>
  <si>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</si>
  <si>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</si>
  <si>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</si>
  <si>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</si>
  <si>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</si>
  <si>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</si>
  <si>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</si>
  <si>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</si>
  <si>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</si>
  <si>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</si>
  <si>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</si>
  <si>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</si>
  <si>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</si>
  <si>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</si>
  <si>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</si>
  <si>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</si>
  <si>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</si>
  <si>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</si>
  <si>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</si>
  <si>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</si>
  <si>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</si>
  <si>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</si>
  <si>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</si>
  <si>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</si>
  <si>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</si>
  <si>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</si>
  <si>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рисовая вязкая молочная с маслом </t>
  </si>
  <si>
    <t>бутерброд</t>
  </si>
  <si>
    <t xml:space="preserve">Бутерброд с маслом и твердым сыром </t>
  </si>
  <si>
    <t>Кофейный напиток с молоком</t>
  </si>
  <si>
    <t>Фрукты свежие по сезону (v)</t>
  </si>
  <si>
    <t>Бутерброд с маслом и твердым сыром</t>
  </si>
  <si>
    <t>-/-</t>
  </si>
  <si>
    <t xml:space="preserve">Салат из моркови с кукурузой </t>
  </si>
  <si>
    <t xml:space="preserve">Суп с рисом и томатом на бульоне </t>
  </si>
  <si>
    <t>Биточек мясной запеченный в соусе</t>
  </si>
  <si>
    <t>Макароны отварные с маслом</t>
  </si>
  <si>
    <t>Компот из изюма</t>
  </si>
  <si>
    <t xml:space="preserve">Хлеб ржано-пшеничный </t>
  </si>
  <si>
    <t xml:space="preserve">Хлеб пшеничный </t>
  </si>
  <si>
    <t>МАОУ "Полесская СОШ"</t>
  </si>
  <si>
    <t>Жаркое по-домашнему с мясом, салат из моркови с маслом</t>
  </si>
  <si>
    <t xml:space="preserve">Чай заварной с сахаром и лимоном </t>
  </si>
  <si>
    <t>Хлеб пшеничный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</si>
  <si>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</si>
  <si>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</si>
  <si>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курицы тушеное в соусе</t>
  </si>
  <si>
    <t xml:space="preserve">Каша гречневая с маслом </t>
  </si>
  <si>
    <t xml:space="preserve">Напиток из шиповника </t>
  </si>
  <si>
    <t>Хлеб ржано-пшеничный</t>
  </si>
  <si>
    <t xml:space="preserve">Омлет с сыром </t>
  </si>
  <si>
    <t xml:space="preserve">Кофейный напиток с молоком </t>
  </si>
  <si>
    <t>Салат овощной с яблоками</t>
  </si>
  <si>
    <t xml:space="preserve">Суп картофельный с вермишелью на бульоне </t>
  </si>
  <si>
    <t>Котлета рыбная запеченная в белом соусе</t>
  </si>
  <si>
    <t xml:space="preserve">Картофельное пюре с маслом </t>
  </si>
  <si>
    <t xml:space="preserve">Сок фруктовый разливной в ассортименте </t>
  </si>
  <si>
    <t>Макароны отварные с маслом,котлета Домашняя ссоусом сметанно-томатным,салат из сырых овощей</t>
  </si>
  <si>
    <t>1669,671, 1817</t>
  </si>
  <si>
    <t xml:space="preserve">Чай заварной с сахаром </t>
  </si>
  <si>
    <t xml:space="preserve">Винегрет овощной </t>
  </si>
  <si>
    <t>Щи из свежей капусты с картофелем и сметаной на бульоне</t>
  </si>
  <si>
    <t xml:space="preserve">Плов с курицей </t>
  </si>
  <si>
    <t xml:space="preserve">Компот из ягод з/м </t>
  </si>
  <si>
    <t>Запеканка из творога с кисельным ягодным соусом</t>
  </si>
  <si>
    <t>Чай заварной с шиповником</t>
  </si>
  <si>
    <t xml:space="preserve">Салат из свежей капусты с морковью </t>
  </si>
  <si>
    <t xml:space="preserve">Суп гороховый на бульоне </t>
  </si>
  <si>
    <t>Тефтеля мясная в соусе</t>
  </si>
  <si>
    <t xml:space="preserve">Картофель отварной с маслом </t>
  </si>
  <si>
    <t>Компот из яблок</t>
  </si>
  <si>
    <t xml:space="preserve">Каша овсяная вязкая молочная с маслом </t>
  </si>
  <si>
    <t>Салат из моркови с маслом</t>
  </si>
  <si>
    <t xml:space="preserve">Суп овощной с зеленым горошком со сметаной на бульоне </t>
  </si>
  <si>
    <t xml:space="preserve">Рагу овощное с мясом </t>
  </si>
  <si>
    <t xml:space="preserve">Компот из изюма </t>
  </si>
  <si>
    <t xml:space="preserve">Биточек куриный запеченный в соусе, свежая капуста с кукурузой, рис отварной с маслом </t>
  </si>
  <si>
    <t>Чай заварной с сахаром и лимоном</t>
  </si>
  <si>
    <t>Рассольник Ленинградский со сметаной на бульоне</t>
  </si>
  <si>
    <t xml:space="preserve">Макаронник с курицей и сыром </t>
  </si>
  <si>
    <t>Омлет с сыром, салат из моркови с маслом</t>
  </si>
  <si>
    <t xml:space="preserve">Салат из свеклы с сыром </t>
  </si>
  <si>
    <t xml:space="preserve">Щи из свежей капусты с картофелем и сметаной на бульоне </t>
  </si>
  <si>
    <t xml:space="preserve">Жаркое по-домашнему с курицей </t>
  </si>
  <si>
    <t>Кисель фруктово-ягодный</t>
  </si>
  <si>
    <t>Биточек мясной запеченный в соусе, макароны отварные с маслом,салат осенний</t>
  </si>
  <si>
    <t>Чай заварной с сахаром</t>
  </si>
  <si>
    <t xml:space="preserve">Салат Овощной с картофелем </t>
  </si>
  <si>
    <t>Каша гречневая с курицей</t>
  </si>
  <si>
    <t>665,1183,1669</t>
  </si>
  <si>
    <t>Запеканка творожная Золотистая</t>
  </si>
  <si>
    <t xml:space="preserve">Чай заварной с шиповником </t>
  </si>
  <si>
    <t xml:space="preserve">Суп рыбный </t>
  </si>
  <si>
    <t>Гуляш из курицы</t>
  </si>
  <si>
    <t>Каша пшенная молочная с маслом</t>
  </si>
  <si>
    <t>Салат из квашеной капусты со свеклой</t>
  </si>
  <si>
    <t>Фрикаделька куриная в соусе</t>
  </si>
  <si>
    <t xml:space="preserve">Макароны отварные с маслом </t>
  </si>
  <si>
    <t>Плов с курицей, из моркови с маслом</t>
  </si>
  <si>
    <t xml:space="preserve">Мясо курицы тушеное в соусе </t>
  </si>
  <si>
    <t>Каша гречневая с маслом</t>
  </si>
  <si>
    <t>Напиток из шиповника</t>
  </si>
  <si>
    <t xml:space="preserve">Омлет с кукурузой </t>
  </si>
  <si>
    <t xml:space="preserve">Салат овощной с яблоками </t>
  </si>
  <si>
    <t xml:space="preserve">Рассольник Ленинградский со сметаной на бульоне </t>
  </si>
  <si>
    <t>Сок фруктовый разливной в ассортименте</t>
  </si>
  <si>
    <t>Макароны отварные с маслом, котлета домашняя запеченная с соусом сметанно-томатным, салат из свежей капусты с морковью</t>
  </si>
  <si>
    <t>1669,671,1672</t>
  </si>
  <si>
    <t>Суп овощной с зеленым горошком со сметаной на бульоне</t>
  </si>
  <si>
    <t xml:space="preserve">Бефстроганов из куриного филе </t>
  </si>
  <si>
    <t>Рис отварной с маслом</t>
  </si>
  <si>
    <t xml:space="preserve">Запеканка творожная Золотистая </t>
  </si>
  <si>
    <t xml:space="preserve">Салат из моркови с маслом </t>
  </si>
  <si>
    <t>Тефтеля мясная с соусом томатным</t>
  </si>
  <si>
    <t xml:space="preserve">Суп с клецками на бульоне </t>
  </si>
  <si>
    <t xml:space="preserve">Компот из яблок </t>
  </si>
  <si>
    <t>Каша гречневая с маслом, котлета мясная запеченная в соусе, подгарнировка из свежей капусты</t>
  </si>
  <si>
    <t xml:space="preserve">Салат Осенний </t>
  </si>
  <si>
    <t>Суп картофельный с вермишелью на бульоне</t>
  </si>
  <si>
    <t xml:space="preserve">Салат из свежей капусты с кукурузой и морковью </t>
  </si>
  <si>
    <t xml:space="preserve">Борщ со свежей капустой с картофелем и сметаной на бульоне </t>
  </si>
  <si>
    <t xml:space="preserve">Тефтеля куриная в соусе </t>
  </si>
  <si>
    <t>Каша гречневая с курицей,салат из моркови с маслом</t>
  </si>
  <si>
    <t xml:space="preserve">Салат из квашеной капусты со свеклой </t>
  </si>
  <si>
    <t xml:space="preserve">Котлета мясная запеченная в соусе </t>
  </si>
  <si>
    <t>Компот из ягод з/м</t>
  </si>
  <si>
    <t>Пудинг из творога запеченный с ягодным кисельным соусом</t>
  </si>
  <si>
    <t>Салат из свежей капусты с морковью</t>
  </si>
  <si>
    <t xml:space="preserve">Жаркое по-домашнему с мясом </t>
  </si>
  <si>
    <t>директор</t>
  </si>
  <si>
    <t>Головачёв Сергей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</si>
</sst>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I393" sqref="I3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54</v>
      </c>
      <c r="D1" s="54"/>
      <c r="E1" s="54"/>
      <c r="F1" s="12" t="s">
        <v>16</v>
      </c>
      <c r="G1" s="2" t="s">
        <v>17</v>
      </c>
      <c r="H1" s="55" t="s">
        <v>143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4</v>
      </c>
      <c r="H6" s="40">
        <v>5</v>
      </c>
      <c r="I6" s="40">
        <v>24</v>
      </c>
      <c r="J6" s="40">
        <v>157</v>
      </c>
      <c r="K6" s="41">
        <v>1721</v>
      </c>
      <c r="L6" s="40">
        <v>97.74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2</v>
      </c>
      <c r="I8" s="43">
        <v>20</v>
      </c>
      <c r="J8" s="43">
        <v>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</v>
      </c>
      <c r="H10" s="43">
        <v>0</v>
      </c>
      <c r="I10" s="43">
        <v>9</v>
      </c>
      <c r="J10" s="43">
        <v>39</v>
      </c>
      <c r="K10" s="44" t="s">
        <v>46</v>
      </c>
      <c r="L10" s="43"/>
    </row>
    <row r="11" spans="1:12" ht="15" x14ac:dyDescent="0.25">
      <c r="A11" s="23"/>
      <c r="B11" s="15"/>
      <c r="C11" s="11"/>
      <c r="D11" s="7" t="s">
        <v>41</v>
      </c>
      <c r="E11" s="42" t="s">
        <v>45</v>
      </c>
      <c r="F11" s="43">
        <v>50</v>
      </c>
      <c r="G11" s="43">
        <v>7</v>
      </c>
      <c r="H11" s="43">
        <v>12</v>
      </c>
      <c r="I11" s="43">
        <v>11</v>
      </c>
      <c r="J11" s="43">
        <v>181</v>
      </c>
      <c r="K11" s="44">
        <v>117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14</v>
      </c>
      <c r="H15" s="19">
        <f t="shared" si="0"/>
        <v>19</v>
      </c>
      <c r="I15" s="19">
        <f t="shared" si="0"/>
        <v>64</v>
      </c>
      <c r="J15" s="19">
        <f t="shared" si="0"/>
        <v>476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47</v>
      </c>
      <c r="F16" s="43">
        <v>1824</v>
      </c>
      <c r="G16" s="43">
        <v>1</v>
      </c>
      <c r="H16" s="43">
        <v>2</v>
      </c>
      <c r="I16" s="43">
        <v>5</v>
      </c>
      <c r="J16" s="43">
        <v>43</v>
      </c>
      <c r="K16" s="44">
        <v>1824</v>
      </c>
      <c r="L16" s="43">
        <v>97.74</v>
      </c>
    </row>
    <row r="17" spans="1:12" ht="15" x14ac:dyDescent="0.25">
      <c r="A17" s="23"/>
      <c r="B17" s="15"/>
      <c r="C17" s="11"/>
      <c r="D17" s="7" t="s">
        <v>27</v>
      </c>
      <c r="E17" s="42" t="s">
        <v>48</v>
      </c>
      <c r="F17" s="43">
        <v>1275</v>
      </c>
      <c r="G17" s="43">
        <v>5</v>
      </c>
      <c r="H17" s="43">
        <v>6</v>
      </c>
      <c r="I17" s="43">
        <v>17</v>
      </c>
      <c r="J17" s="43">
        <v>146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49</v>
      </c>
      <c r="F18" s="43">
        <v>1183</v>
      </c>
      <c r="G18" s="43">
        <v>11</v>
      </c>
      <c r="H18" s="43">
        <v>15</v>
      </c>
      <c r="I18" s="43">
        <v>13</v>
      </c>
      <c r="J18" s="43">
        <v>234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50</v>
      </c>
      <c r="F19" s="43">
        <v>1669</v>
      </c>
      <c r="G19" s="43">
        <v>7</v>
      </c>
      <c r="H19" s="43">
        <v>5</v>
      </c>
      <c r="I19" s="43">
        <v>46</v>
      </c>
      <c r="J19" s="43">
        <v>252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51</v>
      </c>
      <c r="F20" s="43">
        <v>1201</v>
      </c>
      <c r="G20" s="43">
        <v>0</v>
      </c>
      <c r="H20" s="43">
        <v>0</v>
      </c>
      <c r="I20" s="43">
        <v>26</v>
      </c>
      <c r="J20" s="43">
        <v>107</v>
      </c>
      <c r="K20" s="44">
        <v>1201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53</v>
      </c>
      <c r="F21" s="43" t="s">
        <v>46</v>
      </c>
      <c r="G21" s="43">
        <v>1</v>
      </c>
      <c r="H21" s="43">
        <v>0</v>
      </c>
      <c r="I21" s="43">
        <v>10</v>
      </c>
      <c r="J21" s="43">
        <v>48</v>
      </c>
      <c r="K21" s="44" t="s">
        <v>46</v>
      </c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52</v>
      </c>
      <c r="F22" s="43" t="s">
        <v>46</v>
      </c>
      <c r="G22" s="43">
        <v>1</v>
      </c>
      <c r="H22" s="43">
        <v>0</v>
      </c>
      <c r="I22" s="43">
        <v>10</v>
      </c>
      <c r="J22" s="43">
        <v>48</v>
      </c>
      <c r="K22" s="44" t="s">
        <v>46</v>
      </c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7152</v>
      </c>
      <c r="G28" s="19">
        <f t="shared" ref="G28:J28" si="2">SUM(G16:G27)</f>
        <v>26</v>
      </c>
      <c r="H28" s="19">
        <f t="shared" si="2"/>
        <v>28</v>
      </c>
      <c r="I28" s="19">
        <f t="shared" si="2"/>
        <v>127</v>
      </c>
      <c r="J28" s="19">
        <f t="shared" si="2"/>
        <v>878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51" t="s">
        <v>4</v>
      </c>
      <c r="D29" s="52"/>
      <c r="E29" s="31"/>
      <c r="F29" s="32">
        <f>F15+F28</f>
        <v>7652</v>
      </c>
      <c r="G29" s="32">
        <f t="shared" ref="G29:J29" si="4">G15+G28</f>
        <v>40</v>
      </c>
      <c r="H29" s="32">
        <f t="shared" si="4"/>
        <v>47</v>
      </c>
      <c r="I29" s="32">
        <f t="shared" si="4"/>
        <v>191</v>
      </c>
      <c r="J29" s="32">
        <f t="shared" si="4"/>
        <v>1354</v>
      </c>
      <c r="K29" s="32"/>
      <c r="L29" s="32">
        <f t="shared" ref="L29" si="5">L15+L28</f>
        <v>195.48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55</v>
      </c>
      <c r="F30" s="40">
        <v>260</v>
      </c>
      <c r="G30" s="40">
        <v>17</v>
      </c>
      <c r="H30" s="40">
        <v>25</v>
      </c>
      <c r="I30" s="40">
        <v>34</v>
      </c>
      <c r="J30" s="40">
        <v>432</v>
      </c>
      <c r="K30" s="41">
        <v>1728.1801</v>
      </c>
      <c r="L30" s="40">
        <v>97.74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56</v>
      </c>
      <c r="F32" s="43">
        <v>205</v>
      </c>
      <c r="G32" s="43">
        <v>0</v>
      </c>
      <c r="H32" s="43">
        <v>0</v>
      </c>
      <c r="I32" s="43">
        <v>15</v>
      </c>
      <c r="J32" s="43">
        <v>62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57</v>
      </c>
      <c r="F33" s="43">
        <v>40</v>
      </c>
      <c r="G33" s="43">
        <v>2</v>
      </c>
      <c r="H33" s="43">
        <v>0</v>
      </c>
      <c r="I33" s="43">
        <v>21</v>
      </c>
      <c r="J33" s="43">
        <v>96</v>
      </c>
      <c r="K33" s="44" t="s">
        <v>46</v>
      </c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</v>
      </c>
      <c r="H39" s="19">
        <f t="shared" ref="H39" si="7">SUM(H30:H38)</f>
        <v>25</v>
      </c>
      <c r="I39" s="19">
        <f t="shared" ref="I39" si="8">SUM(I30:I38)</f>
        <v>70</v>
      </c>
      <c r="J39" s="19">
        <f t="shared" ref="J39:L39" si="9">SUM(J30:J38)</f>
        <v>590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58</v>
      </c>
      <c r="F40" s="43">
        <v>60</v>
      </c>
      <c r="G40" s="43">
        <v>1</v>
      </c>
      <c r="H40" s="43">
        <v>4</v>
      </c>
      <c r="I40" s="43">
        <v>5</v>
      </c>
      <c r="J40" s="43">
        <v>55</v>
      </c>
      <c r="K40" s="44">
        <v>1819</v>
      </c>
      <c r="L40" s="43">
        <v>97.74</v>
      </c>
    </row>
    <row r="41" spans="1:12" ht="25.5" x14ac:dyDescent="0.25">
      <c r="A41" s="14"/>
      <c r="B41" s="15"/>
      <c r="C41" s="11"/>
      <c r="D41" s="7" t="s">
        <v>27</v>
      </c>
      <c r="E41" s="42" t="s">
        <v>59</v>
      </c>
      <c r="F41" s="43">
        <v>200</v>
      </c>
      <c r="G41" s="43">
        <v>4</v>
      </c>
      <c r="H41" s="43">
        <v>7</v>
      </c>
      <c r="I41" s="43">
        <v>11</v>
      </c>
      <c r="J41" s="43">
        <v>122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60</v>
      </c>
      <c r="F42" s="43">
        <v>90</v>
      </c>
      <c r="G42" s="43">
        <v>16</v>
      </c>
      <c r="H42" s="43">
        <v>12</v>
      </c>
      <c r="I42" s="43">
        <v>3</v>
      </c>
      <c r="J42" s="43">
        <v>183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61</v>
      </c>
      <c r="F43" s="43">
        <v>150</v>
      </c>
      <c r="G43" s="43">
        <v>7</v>
      </c>
      <c r="H43" s="43">
        <v>5</v>
      </c>
      <c r="I43" s="43">
        <v>36</v>
      </c>
      <c r="J43" s="43">
        <v>217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62</v>
      </c>
      <c r="F44" s="43">
        <v>200</v>
      </c>
      <c r="G44" s="43">
        <v>0</v>
      </c>
      <c r="H44" s="43">
        <v>0</v>
      </c>
      <c r="I44" s="43">
        <v>16</v>
      </c>
      <c r="J44" s="43">
        <v>67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53</v>
      </c>
      <c r="F45" s="43">
        <v>20</v>
      </c>
      <c r="G45" s="43">
        <v>1</v>
      </c>
      <c r="H45" s="43">
        <v>0</v>
      </c>
      <c r="I45" s="43">
        <v>10</v>
      </c>
      <c r="J45" s="43">
        <v>48</v>
      </c>
      <c r="K45" s="44" t="s">
        <v>46</v>
      </c>
      <c r="L45" s="43"/>
    </row>
    <row r="46" spans="1:12" ht="15" x14ac:dyDescent="0.25">
      <c r="A46" s="14"/>
      <c r="B46" s="15"/>
      <c r="C46" s="11"/>
      <c r="D46" s="7" t="s">
        <v>32</v>
      </c>
      <c r="E46" s="42" t="s">
        <v>63</v>
      </c>
      <c r="F46" s="43">
        <v>20</v>
      </c>
      <c r="G46" s="43">
        <v>1</v>
      </c>
      <c r="H46" s="43">
        <v>0</v>
      </c>
      <c r="I46" s="43">
        <v>10</v>
      </c>
      <c r="J46" s="43">
        <v>48</v>
      </c>
      <c r="K46" s="44" t="s">
        <v>46</v>
      </c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</v>
      </c>
      <c r="H52" s="19">
        <f t="shared" ref="H52" si="11">SUM(H40:H51)</f>
        <v>28</v>
      </c>
      <c r="I52" s="19">
        <f t="shared" ref="I52" si="12">SUM(I40:I51)</f>
        <v>91</v>
      </c>
      <c r="J52" s="19">
        <f t="shared" ref="J52:L52" si="13">SUM(J40:J51)</f>
        <v>740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51" t="s">
        <v>4</v>
      </c>
      <c r="D53" s="52"/>
      <c r="E53" s="31"/>
      <c r="F53" s="32">
        <f>F39+F52</f>
        <v>1245</v>
      </c>
      <c r="G53" s="32">
        <f t="shared" ref="G53" si="14">G39+G52</f>
        <v>49</v>
      </c>
      <c r="H53" s="32">
        <f t="shared" ref="H53" si="15">H39+H52</f>
        <v>53</v>
      </c>
      <c r="I53" s="32">
        <f t="shared" ref="I53" si="16">I39+I52</f>
        <v>161</v>
      </c>
      <c r="J53" s="32">
        <f t="shared" ref="J53:L53" si="17">J39+J52</f>
        <v>1330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64</v>
      </c>
      <c r="F54" s="40">
        <v>180</v>
      </c>
      <c r="G54" s="40">
        <v>18</v>
      </c>
      <c r="H54" s="40">
        <v>25</v>
      </c>
      <c r="I54" s="40">
        <v>2</v>
      </c>
      <c r="J54" s="40">
        <v>308</v>
      </c>
      <c r="K54" s="41">
        <v>1425</v>
      </c>
      <c r="L54" s="40">
        <v>97.74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65</v>
      </c>
      <c r="F56" s="43">
        <v>200</v>
      </c>
      <c r="G56" s="43">
        <v>2</v>
      </c>
      <c r="H56" s="43">
        <v>2</v>
      </c>
      <c r="I56" s="43">
        <v>20</v>
      </c>
      <c r="J56" s="43">
        <v>99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53</v>
      </c>
      <c r="F57" s="43">
        <v>20</v>
      </c>
      <c r="G57" s="43">
        <v>1</v>
      </c>
      <c r="H57" s="43">
        <v>0</v>
      </c>
      <c r="I57" s="43">
        <v>10</v>
      </c>
      <c r="J57" s="43">
        <v>48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44</v>
      </c>
      <c r="F58" s="43">
        <v>100</v>
      </c>
      <c r="G58" s="43">
        <v>1</v>
      </c>
      <c r="H58" s="43">
        <v>0</v>
      </c>
      <c r="I58" s="43">
        <v>9</v>
      </c>
      <c r="J58" s="43">
        <v>39</v>
      </c>
      <c r="K58" s="44" t="s">
        <v>46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22</v>
      </c>
      <c r="H63" s="19">
        <f t="shared" ref="H63" si="19">SUM(H54:H62)</f>
        <v>27</v>
      </c>
      <c r="I63" s="19">
        <f t="shared" ref="I63" si="20">SUM(I54:I62)</f>
        <v>41</v>
      </c>
      <c r="J63" s="19">
        <f t="shared" ref="J63:L63" si="21">SUM(J54:J62)</f>
        <v>494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66</v>
      </c>
      <c r="F64" s="43">
        <v>60</v>
      </c>
      <c r="G64" s="43">
        <v>1</v>
      </c>
      <c r="H64" s="43">
        <v>4</v>
      </c>
      <c r="I64" s="43">
        <v>5</v>
      </c>
      <c r="J64" s="43">
        <v>54</v>
      </c>
      <c r="K64" s="44">
        <v>1422</v>
      </c>
      <c r="L64" s="43">
        <v>97.74</v>
      </c>
    </row>
    <row r="65" spans="1:12" ht="15" x14ac:dyDescent="0.25">
      <c r="A65" s="23"/>
      <c r="B65" s="15"/>
      <c r="C65" s="11"/>
      <c r="D65" s="7" t="s">
        <v>27</v>
      </c>
      <c r="E65" s="42" t="s">
        <v>67</v>
      </c>
      <c r="F65" s="43">
        <v>200</v>
      </c>
      <c r="G65" s="43">
        <v>5</v>
      </c>
      <c r="H65" s="43">
        <v>6</v>
      </c>
      <c r="I65" s="43">
        <v>13</v>
      </c>
      <c r="J65" s="43">
        <v>130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68</v>
      </c>
      <c r="F66" s="43">
        <v>90</v>
      </c>
      <c r="G66" s="43">
        <v>10</v>
      </c>
      <c r="H66" s="43">
        <v>9</v>
      </c>
      <c r="I66" s="43">
        <v>20</v>
      </c>
      <c r="J66" s="43">
        <v>208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69</v>
      </c>
      <c r="F67" s="43">
        <v>150</v>
      </c>
      <c r="G67" s="43">
        <v>3</v>
      </c>
      <c r="H67" s="43">
        <v>5</v>
      </c>
      <c r="I67" s="43">
        <v>23</v>
      </c>
      <c r="J67" s="43">
        <v>150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70</v>
      </c>
      <c r="F68" s="43">
        <v>200</v>
      </c>
      <c r="G68" s="43">
        <v>0</v>
      </c>
      <c r="H68" s="43">
        <v>0</v>
      </c>
      <c r="I68" s="43">
        <v>22</v>
      </c>
      <c r="J68" s="43">
        <v>90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53</v>
      </c>
      <c r="F69" s="43">
        <v>20</v>
      </c>
      <c r="G69" s="43">
        <v>1</v>
      </c>
      <c r="H69" s="43">
        <v>0</v>
      </c>
      <c r="I69" s="43">
        <v>10</v>
      </c>
      <c r="J69" s="43">
        <v>48</v>
      </c>
      <c r="K69" s="44" t="s">
        <v>46</v>
      </c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52</v>
      </c>
      <c r="F70" s="43">
        <v>20</v>
      </c>
      <c r="G70" s="43">
        <v>1</v>
      </c>
      <c r="H70" s="43">
        <v>0</v>
      </c>
      <c r="I70" s="43">
        <v>10</v>
      </c>
      <c r="J70" s="43">
        <v>48</v>
      </c>
      <c r="K70" s="44" t="s">
        <v>46</v>
      </c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21</v>
      </c>
      <c r="H76" s="19">
        <f t="shared" ref="H76" si="23">SUM(H64:H75)</f>
        <v>24</v>
      </c>
      <c r="I76" s="19">
        <f t="shared" ref="I76" si="24">SUM(I64:I75)</f>
        <v>103</v>
      </c>
      <c r="J76" s="19">
        <f t="shared" ref="J76:L76" si="25">SUM(J64:J75)</f>
        <v>728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51" t="s">
        <v>4</v>
      </c>
      <c r="D77" s="52"/>
      <c r="E77" s="31"/>
      <c r="F77" s="32">
        <f>F63+F76</f>
        <v>1240</v>
      </c>
      <c r="G77" s="32">
        <f t="shared" ref="G77" si="26">G63+G76</f>
        <v>43</v>
      </c>
      <c r="H77" s="32">
        <f t="shared" ref="H77" si="27">H63+H76</f>
        <v>51</v>
      </c>
      <c r="I77" s="32">
        <f t="shared" ref="I77" si="28">I63+I76</f>
        <v>144</v>
      </c>
      <c r="J77" s="32">
        <f t="shared" ref="J77:L77" si="29">J63+J76</f>
        <v>1222</v>
      </c>
      <c r="K77" s="32"/>
      <c r="L77" s="32">
        <f t="shared" si="29"/>
        <v>195.48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71</v>
      </c>
      <c r="F78" s="40">
        <v>300</v>
      </c>
      <c r="G78" s="40">
        <v>19</v>
      </c>
      <c r="H78" s="40">
        <v>24</v>
      </c>
      <c r="I78" s="40">
        <v>64</v>
      </c>
      <c r="J78" s="40">
        <v>547</v>
      </c>
      <c r="K78" s="41" t="s">
        <v>72</v>
      </c>
      <c r="L78" s="40">
        <v>97.74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73</v>
      </c>
      <c r="F80" s="43">
        <v>200</v>
      </c>
      <c r="G80" s="43">
        <v>0</v>
      </c>
      <c r="H80" s="43">
        <v>0</v>
      </c>
      <c r="I80" s="43">
        <v>15</v>
      </c>
      <c r="J80" s="43">
        <v>61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57</v>
      </c>
      <c r="F81" s="43">
        <v>20</v>
      </c>
      <c r="G81" s="43">
        <v>1</v>
      </c>
      <c r="H81" s="43">
        <v>0</v>
      </c>
      <c r="I81" s="43">
        <v>10</v>
      </c>
      <c r="J81" s="43">
        <v>48</v>
      </c>
      <c r="K81" s="44" t="s">
        <v>46</v>
      </c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30">SUM(G78:G86)</f>
        <v>20</v>
      </c>
      <c r="H87" s="19">
        <f t="shared" ref="H87" si="31">SUM(H78:H86)</f>
        <v>24</v>
      </c>
      <c r="I87" s="19">
        <f t="shared" ref="I87" si="32">SUM(I78:I86)</f>
        <v>89</v>
      </c>
      <c r="J87" s="19">
        <f t="shared" ref="J87:L87" si="33">SUM(J78:J86)</f>
        <v>656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74</v>
      </c>
      <c r="F88" s="43">
        <v>60</v>
      </c>
      <c r="G88" s="43">
        <v>1</v>
      </c>
      <c r="H88" s="43">
        <v>5</v>
      </c>
      <c r="I88" s="43">
        <v>5</v>
      </c>
      <c r="J88" s="43">
        <v>66</v>
      </c>
      <c r="K88" s="44">
        <v>462</v>
      </c>
      <c r="L88" s="43">
        <v>97.74</v>
      </c>
    </row>
    <row r="89" spans="1:12" ht="25.5" x14ac:dyDescent="0.25">
      <c r="A89" s="23"/>
      <c r="B89" s="15"/>
      <c r="C89" s="11"/>
      <c r="D89" s="7" t="s">
        <v>27</v>
      </c>
      <c r="E89" s="42" t="s">
        <v>75</v>
      </c>
      <c r="F89" s="43">
        <v>200</v>
      </c>
      <c r="G89" s="43">
        <v>4</v>
      </c>
      <c r="H89" s="43">
        <v>7</v>
      </c>
      <c r="I89" s="43">
        <v>8</v>
      </c>
      <c r="J89" s="43">
        <v>112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76</v>
      </c>
      <c r="F90" s="43">
        <v>200</v>
      </c>
      <c r="G90" s="43">
        <v>17</v>
      </c>
      <c r="H90" s="43">
        <v>17</v>
      </c>
      <c r="I90" s="43">
        <v>42</v>
      </c>
      <c r="J90" s="43">
        <v>386</v>
      </c>
      <c r="K90" s="44">
        <v>1443</v>
      </c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77</v>
      </c>
      <c r="F92" s="43">
        <v>200</v>
      </c>
      <c r="G92" s="43">
        <v>0</v>
      </c>
      <c r="H92" s="43">
        <v>0</v>
      </c>
      <c r="I92" s="43">
        <v>17</v>
      </c>
      <c r="J92" s="43">
        <v>69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53</v>
      </c>
      <c r="F93" s="43">
        <v>20</v>
      </c>
      <c r="G93" s="43">
        <v>1</v>
      </c>
      <c r="H93" s="43">
        <v>0</v>
      </c>
      <c r="I93" s="43">
        <v>10</v>
      </c>
      <c r="J93" s="43">
        <v>48</v>
      </c>
      <c r="K93" s="44" t="s">
        <v>46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63</v>
      </c>
      <c r="F94" s="43">
        <v>20</v>
      </c>
      <c r="G94" s="43">
        <v>1</v>
      </c>
      <c r="H94" s="43">
        <v>0</v>
      </c>
      <c r="I94" s="43">
        <v>10</v>
      </c>
      <c r="J94" s="43">
        <v>48</v>
      </c>
      <c r="K94" s="44" t="s">
        <v>46</v>
      </c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24</v>
      </c>
      <c r="H99" s="19">
        <f t="shared" ref="H99" si="35">SUM(H88:H98)</f>
        <v>29</v>
      </c>
      <c r="I99" s="19">
        <f t="shared" ref="I99" si="36">SUM(I88:I98)</f>
        <v>92</v>
      </c>
      <c r="J99" s="19">
        <f t="shared" ref="J99:L99" si="37">SUM(J88:J98)</f>
        <v>729</v>
      </c>
      <c r="K99" s="25"/>
      <c r="L99" s="19">
        <f t="shared" si="37"/>
        <v>97.74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1" t="s">
        <v>4</v>
      </c>
      <c r="D100" s="52"/>
      <c r="E100" s="31"/>
      <c r="F100" s="32">
        <f>F87+F99</f>
        <v>1220</v>
      </c>
      <c r="G100" s="32">
        <f t="shared" ref="G100" si="38">G87+G99</f>
        <v>44</v>
      </c>
      <c r="H100" s="32">
        <f t="shared" ref="H100" si="39">H87+H99</f>
        <v>53</v>
      </c>
      <c r="I100" s="32">
        <f t="shared" ref="I100" si="40">I87+I99</f>
        <v>181</v>
      </c>
      <c r="J100" s="32">
        <f t="shared" ref="J100:L100" si="41">J87+J99</f>
        <v>1385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16</v>
      </c>
      <c r="H101" s="40">
        <v>12</v>
      </c>
      <c r="I101" s="40">
        <v>40</v>
      </c>
      <c r="J101" s="40">
        <v>333</v>
      </c>
      <c r="K101" s="41">
        <v>1755</v>
      </c>
      <c r="L101" s="40">
        <v>97.74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</v>
      </c>
      <c r="H103" s="43">
        <v>0</v>
      </c>
      <c r="I103" s="43">
        <v>16</v>
      </c>
      <c r="J103" s="43">
        <v>67</v>
      </c>
      <c r="K103" s="44">
        <v>1666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</v>
      </c>
      <c r="H104" s="43">
        <v>1</v>
      </c>
      <c r="I104" s="43">
        <v>26</v>
      </c>
      <c r="J104" s="43">
        <v>121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1</v>
      </c>
      <c r="H105" s="43">
        <v>0</v>
      </c>
      <c r="I105" s="43">
        <v>9</v>
      </c>
      <c r="J105" s="43">
        <v>39</v>
      </c>
      <c r="K105" s="44" t="s">
        <v>46</v>
      </c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20</v>
      </c>
      <c r="H111" s="19">
        <f t="shared" ref="H111" si="43">SUM(H101:H110)</f>
        <v>13</v>
      </c>
      <c r="I111" s="19">
        <f t="shared" ref="I111" si="44">SUM(I101:I110)</f>
        <v>91</v>
      </c>
      <c r="J111" s="19">
        <f t="shared" ref="J111:L111" si="45">SUM(J101:J110)</f>
        <v>560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80</v>
      </c>
      <c r="F112" s="43">
        <v>60</v>
      </c>
      <c r="G112" s="43">
        <v>1</v>
      </c>
      <c r="H112" s="43">
        <v>4</v>
      </c>
      <c r="I112" s="43">
        <v>4</v>
      </c>
      <c r="J112" s="43">
        <v>54</v>
      </c>
      <c r="K112" s="44">
        <v>1672</v>
      </c>
      <c r="L112" s="43">
        <v>97.74</v>
      </c>
    </row>
    <row r="113" spans="1:12" ht="15" x14ac:dyDescent="0.25">
      <c r="A113" s="23"/>
      <c r="B113" s="15"/>
      <c r="C113" s="11"/>
      <c r="D113" s="7" t="s">
        <v>27</v>
      </c>
      <c r="E113" s="42" t="s">
        <v>81</v>
      </c>
      <c r="F113" s="43">
        <v>200</v>
      </c>
      <c r="G113" s="43">
        <v>7</v>
      </c>
      <c r="H113" s="43">
        <v>7</v>
      </c>
      <c r="I113" s="43">
        <v>16</v>
      </c>
      <c r="J113" s="43">
        <v>152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82</v>
      </c>
      <c r="F114" s="43">
        <v>90</v>
      </c>
      <c r="G114" s="43">
        <v>11</v>
      </c>
      <c r="H114" s="43">
        <v>13</v>
      </c>
      <c r="I114" s="43">
        <v>11</v>
      </c>
      <c r="J114" s="43">
        <v>208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83</v>
      </c>
      <c r="F115" s="43">
        <v>150</v>
      </c>
      <c r="G115" s="43">
        <v>3</v>
      </c>
      <c r="H115" s="43">
        <v>4</v>
      </c>
      <c r="I115" s="43">
        <v>25</v>
      </c>
      <c r="J115" s="43">
        <v>150</v>
      </c>
      <c r="K115" s="44">
        <v>1711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84</v>
      </c>
      <c r="F116" s="43">
        <v>200</v>
      </c>
      <c r="G116" s="43">
        <v>0</v>
      </c>
      <c r="H116" s="43">
        <v>0</v>
      </c>
      <c r="I116" s="43">
        <v>17</v>
      </c>
      <c r="J116" s="43">
        <v>68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53</v>
      </c>
      <c r="F117" s="43">
        <v>20</v>
      </c>
      <c r="G117" s="43">
        <v>1</v>
      </c>
      <c r="H117" s="43">
        <v>0</v>
      </c>
      <c r="I117" s="43">
        <v>10</v>
      </c>
      <c r="J117" s="43">
        <v>48</v>
      </c>
      <c r="K117" s="44" t="s">
        <v>46</v>
      </c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52</v>
      </c>
      <c r="F118" s="43">
        <v>20</v>
      </c>
      <c r="G118" s="43">
        <v>1</v>
      </c>
      <c r="H118" s="43">
        <v>0</v>
      </c>
      <c r="I118" s="43">
        <v>10</v>
      </c>
      <c r="J118" s="43">
        <v>48</v>
      </c>
      <c r="K118" s="44" t="s">
        <v>46</v>
      </c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24</v>
      </c>
      <c r="H124" s="19">
        <f t="shared" ref="H124" si="47">SUM(H112:H123)</f>
        <v>28</v>
      </c>
      <c r="I124" s="19">
        <f t="shared" ref="I124" si="48">SUM(I112:I123)</f>
        <v>93</v>
      </c>
      <c r="J124" s="19">
        <f t="shared" ref="J124:L124" si="49">SUM(J112:J123)</f>
        <v>728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51" t="s">
        <v>4</v>
      </c>
      <c r="D125" s="52"/>
      <c r="E125" s="31"/>
      <c r="F125" s="32">
        <f>F111+F124</f>
        <v>1240</v>
      </c>
      <c r="G125" s="32">
        <f t="shared" ref="G125" si="50">G111+G124</f>
        <v>44</v>
      </c>
      <c r="H125" s="32">
        <f t="shared" ref="H125" si="51">H111+H124</f>
        <v>41</v>
      </c>
      <c r="I125" s="32">
        <f t="shared" ref="I125" si="52">I111+I124</f>
        <v>184</v>
      </c>
      <c r="J125" s="32">
        <f t="shared" ref="J125:L125" si="53">J111+J124</f>
        <v>1288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85</v>
      </c>
      <c r="F126" s="40">
        <v>150</v>
      </c>
      <c r="G126" s="40">
        <v>5</v>
      </c>
      <c r="H126" s="40">
        <v>6</v>
      </c>
      <c r="I126" s="40">
        <v>22</v>
      </c>
      <c r="J126" s="40">
        <v>162</v>
      </c>
      <c r="K126" s="41">
        <v>1694</v>
      </c>
      <c r="L126" s="40">
        <v>97.74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2</v>
      </c>
      <c r="H128" s="43">
        <v>2</v>
      </c>
      <c r="I128" s="43">
        <v>20</v>
      </c>
      <c r="J128" s="43">
        <v>99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1</v>
      </c>
      <c r="H130" s="43">
        <v>0</v>
      </c>
      <c r="I130" s="43">
        <v>9</v>
      </c>
      <c r="J130" s="43">
        <v>39</v>
      </c>
      <c r="K130" s="44" t="s">
        <v>46</v>
      </c>
      <c r="L130" s="43"/>
    </row>
    <row r="131" spans="1:12" ht="15" x14ac:dyDescent="0.25">
      <c r="A131" s="23"/>
      <c r="B131" s="15"/>
      <c r="C131" s="11"/>
      <c r="D131" s="7" t="s">
        <v>41</v>
      </c>
      <c r="E131" s="42" t="s">
        <v>42</v>
      </c>
      <c r="F131" s="43">
        <v>50</v>
      </c>
      <c r="G131" s="43">
        <v>7</v>
      </c>
      <c r="H131" s="43">
        <v>12</v>
      </c>
      <c r="I131" s="43">
        <v>11</v>
      </c>
      <c r="J131" s="43">
        <v>181</v>
      </c>
      <c r="K131" s="44">
        <v>117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15</v>
      </c>
      <c r="H135" s="19">
        <f t="shared" si="54"/>
        <v>20</v>
      </c>
      <c r="I135" s="19">
        <f t="shared" si="54"/>
        <v>62</v>
      </c>
      <c r="J135" s="19">
        <f t="shared" si="54"/>
        <v>481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86</v>
      </c>
      <c r="F136" s="43">
        <v>60</v>
      </c>
      <c r="G136" s="43">
        <v>1</v>
      </c>
      <c r="H136" s="43">
        <v>4</v>
      </c>
      <c r="I136" s="43">
        <v>4</v>
      </c>
      <c r="J136" s="43">
        <v>53</v>
      </c>
      <c r="K136" s="44">
        <v>1801</v>
      </c>
      <c r="L136" s="43">
        <v>97.74</v>
      </c>
    </row>
    <row r="137" spans="1:12" ht="25.5" x14ac:dyDescent="0.25">
      <c r="A137" s="23"/>
      <c r="B137" s="15"/>
      <c r="C137" s="11"/>
      <c r="D137" s="7" t="s">
        <v>27</v>
      </c>
      <c r="E137" s="42" t="s">
        <v>87</v>
      </c>
      <c r="F137" s="43">
        <v>200</v>
      </c>
      <c r="G137" s="43">
        <v>4</v>
      </c>
      <c r="H137" s="43">
        <v>8</v>
      </c>
      <c r="I137" s="43">
        <v>8</v>
      </c>
      <c r="J137" s="43">
        <v>117</v>
      </c>
      <c r="K137" s="44">
        <v>1454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88</v>
      </c>
      <c r="F138" s="43">
        <v>200</v>
      </c>
      <c r="G138" s="43">
        <v>16</v>
      </c>
      <c r="H138" s="43">
        <v>21</v>
      </c>
      <c r="I138" s="43">
        <v>24</v>
      </c>
      <c r="J138" s="43">
        <v>354</v>
      </c>
      <c r="K138" s="44">
        <v>1731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89</v>
      </c>
      <c r="F140" s="43">
        <v>200</v>
      </c>
      <c r="G140" s="43">
        <v>0</v>
      </c>
      <c r="H140" s="43">
        <v>0</v>
      </c>
      <c r="I140" s="43">
        <v>26</v>
      </c>
      <c r="J140" s="43">
        <v>107</v>
      </c>
      <c r="K140" s="44">
        <v>1201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57</v>
      </c>
      <c r="F141" s="43">
        <v>20</v>
      </c>
      <c r="G141" s="43">
        <v>1</v>
      </c>
      <c r="H141" s="43">
        <v>0</v>
      </c>
      <c r="I141" s="43">
        <v>10</v>
      </c>
      <c r="J141" s="43">
        <v>48</v>
      </c>
      <c r="K141" s="44" t="s">
        <v>46</v>
      </c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63</v>
      </c>
      <c r="F142" s="43">
        <v>20</v>
      </c>
      <c r="G142" s="43">
        <v>1</v>
      </c>
      <c r="H142" s="43">
        <v>0</v>
      </c>
      <c r="I142" s="43">
        <v>10</v>
      </c>
      <c r="J142" s="43">
        <v>48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23</v>
      </c>
      <c r="H148" s="19">
        <f t="shared" si="56"/>
        <v>33</v>
      </c>
      <c r="I148" s="19">
        <f t="shared" si="56"/>
        <v>82</v>
      </c>
      <c r="J148" s="19">
        <f t="shared" si="56"/>
        <v>727</v>
      </c>
      <c r="K148" s="25"/>
      <c r="L148" s="19">
        <f t="shared" ref="L148" si="57">SUM(L136:L147)</f>
        <v>97.74</v>
      </c>
    </row>
    <row r="149" spans="1:12" ht="15" x14ac:dyDescent="0.2">
      <c r="A149" s="29">
        <f>A126</f>
        <v>2</v>
      </c>
      <c r="B149" s="30">
        <f>B126</f>
        <v>1</v>
      </c>
      <c r="C149" s="51" t="s">
        <v>4</v>
      </c>
      <c r="D149" s="52"/>
      <c r="E149" s="31"/>
      <c r="F149" s="32">
        <f>F135+F148</f>
        <v>1200</v>
      </c>
      <c r="G149" s="32">
        <f t="shared" ref="G149" si="58">G135+G148</f>
        <v>38</v>
      </c>
      <c r="H149" s="32">
        <f t="shared" ref="H149" si="59">H135+H148</f>
        <v>53</v>
      </c>
      <c r="I149" s="32">
        <f t="shared" ref="I149" si="60">I135+I148</f>
        <v>144</v>
      </c>
      <c r="J149" s="32">
        <f t="shared" ref="J149:L149" si="61">J135+J148</f>
        <v>1208</v>
      </c>
      <c r="K149" s="32"/>
      <c r="L149" s="32">
        <f t="shared" si="61"/>
        <v>195.48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90</v>
      </c>
      <c r="F150" s="40">
        <v>270</v>
      </c>
      <c r="G150" s="40">
        <v>17</v>
      </c>
      <c r="H150" s="40">
        <v>18</v>
      </c>
      <c r="I150" s="40">
        <v>56</v>
      </c>
      <c r="J150" s="40">
        <v>463</v>
      </c>
      <c r="K150" s="41">
        <v>1700.1432</v>
      </c>
      <c r="L150" s="40">
        <v>97.74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91</v>
      </c>
      <c r="F152" s="43">
        <v>205</v>
      </c>
      <c r="G152" s="43">
        <v>0</v>
      </c>
      <c r="H152" s="43">
        <v>0</v>
      </c>
      <c r="I152" s="43">
        <v>15</v>
      </c>
      <c r="J152" s="43">
        <v>62</v>
      </c>
      <c r="K152" s="4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53</v>
      </c>
      <c r="F153" s="43">
        <v>30</v>
      </c>
      <c r="G153" s="43">
        <v>2</v>
      </c>
      <c r="H153" s="43">
        <v>0</v>
      </c>
      <c r="I153" s="43">
        <v>16</v>
      </c>
      <c r="J153" s="43">
        <v>72</v>
      </c>
      <c r="K153" s="44">
        <v>653</v>
      </c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19</v>
      </c>
      <c r="H160" s="19">
        <f t="shared" si="62"/>
        <v>18</v>
      </c>
      <c r="I160" s="19">
        <f t="shared" si="62"/>
        <v>87</v>
      </c>
      <c r="J160" s="19">
        <f t="shared" si="62"/>
        <v>597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 t="s">
        <v>66</v>
      </c>
      <c r="F161" s="43">
        <v>60</v>
      </c>
      <c r="G161" s="43">
        <v>1</v>
      </c>
      <c r="H161" s="43">
        <v>4</v>
      </c>
      <c r="I161" s="43">
        <v>5</v>
      </c>
      <c r="J161" s="43">
        <v>54</v>
      </c>
      <c r="K161" s="44">
        <v>1422</v>
      </c>
      <c r="L161" s="43">
        <v>97.74</v>
      </c>
    </row>
    <row r="162" spans="1:12" ht="15" x14ac:dyDescent="0.25">
      <c r="A162" s="14"/>
      <c r="B162" s="15"/>
      <c r="C162" s="11"/>
      <c r="D162" s="7" t="s">
        <v>27</v>
      </c>
      <c r="E162" s="42" t="s">
        <v>92</v>
      </c>
      <c r="F162" s="43">
        <v>200</v>
      </c>
      <c r="G162" s="43">
        <v>5</v>
      </c>
      <c r="H162" s="43">
        <v>7</v>
      </c>
      <c r="I162" s="43">
        <v>15</v>
      </c>
      <c r="J162" s="43">
        <v>142</v>
      </c>
      <c r="K162" s="4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42" t="s">
        <v>93</v>
      </c>
      <c r="F163" s="43">
        <v>200</v>
      </c>
      <c r="G163" s="43">
        <v>22</v>
      </c>
      <c r="H163" s="43">
        <v>20</v>
      </c>
      <c r="I163" s="43">
        <v>42</v>
      </c>
      <c r="J163" s="43">
        <v>436</v>
      </c>
      <c r="K163" s="44">
        <v>40</v>
      </c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 t="s">
        <v>62</v>
      </c>
      <c r="F165" s="43">
        <v>200</v>
      </c>
      <c r="G165" s="43">
        <v>0</v>
      </c>
      <c r="H165" s="43">
        <v>0</v>
      </c>
      <c r="I165" s="43">
        <v>16</v>
      </c>
      <c r="J165" s="43">
        <v>67</v>
      </c>
      <c r="K165" s="4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42" t="s">
        <v>53</v>
      </c>
      <c r="F166" s="43">
        <v>20</v>
      </c>
      <c r="G166" s="43">
        <v>1</v>
      </c>
      <c r="H166" s="43">
        <v>0</v>
      </c>
      <c r="I166" s="43">
        <v>10</v>
      </c>
      <c r="J166" s="43">
        <v>48</v>
      </c>
      <c r="K166" s="44" t="s">
        <v>46</v>
      </c>
      <c r="L166" s="43"/>
    </row>
    <row r="167" spans="1:12" ht="15" x14ac:dyDescent="0.25">
      <c r="A167" s="14"/>
      <c r="B167" s="15"/>
      <c r="C167" s="11"/>
      <c r="D167" s="7" t="s">
        <v>32</v>
      </c>
      <c r="E167" s="42" t="s">
        <v>63</v>
      </c>
      <c r="F167" s="43">
        <v>20</v>
      </c>
      <c r="G167" s="43">
        <v>1</v>
      </c>
      <c r="H167" s="43">
        <v>0</v>
      </c>
      <c r="I167" s="43">
        <v>10</v>
      </c>
      <c r="J167" s="43">
        <v>48</v>
      </c>
      <c r="K167" s="44" t="s">
        <v>46</v>
      </c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30</v>
      </c>
      <c r="H173" s="19">
        <f t="shared" si="64"/>
        <v>31</v>
      </c>
      <c r="I173" s="19">
        <f t="shared" si="64"/>
        <v>98</v>
      </c>
      <c r="J173" s="19">
        <f t="shared" si="64"/>
        <v>795</v>
      </c>
      <c r="K173" s="25"/>
      <c r="L173" s="19">
        <f t="shared" ref="L173" si="65">SUM(L161:L172)</f>
        <v>97.74</v>
      </c>
    </row>
    <row r="174" spans="1:12" ht="15" x14ac:dyDescent="0.2">
      <c r="A174" s="33">
        <f>A150</f>
        <v>2</v>
      </c>
      <c r="B174" s="33">
        <f>B150</f>
        <v>2</v>
      </c>
      <c r="C174" s="51" t="s">
        <v>4</v>
      </c>
      <c r="D174" s="52"/>
      <c r="E174" s="31"/>
      <c r="F174" s="32">
        <f>F160+F173</f>
        <v>1205</v>
      </c>
      <c r="G174" s="32">
        <f t="shared" ref="G174" si="66">G160+G173</f>
        <v>49</v>
      </c>
      <c r="H174" s="32">
        <f t="shared" ref="H174" si="67">H160+H173</f>
        <v>49</v>
      </c>
      <c r="I174" s="32">
        <f t="shared" ref="I174" si="68">I160+I173</f>
        <v>185</v>
      </c>
      <c r="J174" s="32">
        <f t="shared" ref="J174:L174" si="69">J160+J173</f>
        <v>1392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94</v>
      </c>
      <c r="F175" s="40">
        <v>210</v>
      </c>
      <c r="G175" s="40">
        <v>16</v>
      </c>
      <c r="H175" s="40">
        <v>25</v>
      </c>
      <c r="I175" s="40">
        <v>6</v>
      </c>
      <c r="J175" s="40">
        <v>310</v>
      </c>
      <c r="K175" s="41">
        <v>1425.1801</v>
      </c>
      <c r="L175" s="40">
        <v>97.74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65</v>
      </c>
      <c r="F177" s="43">
        <v>200</v>
      </c>
      <c r="G177" s="43">
        <v>2</v>
      </c>
      <c r="H177" s="43">
        <v>2</v>
      </c>
      <c r="I177" s="43">
        <v>20</v>
      </c>
      <c r="J177" s="43">
        <v>99</v>
      </c>
      <c r="K177" s="4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42" t="s">
        <v>53</v>
      </c>
      <c r="F178" s="43">
        <v>20</v>
      </c>
      <c r="G178" s="43">
        <v>1</v>
      </c>
      <c r="H178" s="43">
        <v>0</v>
      </c>
      <c r="I178" s="43">
        <v>10</v>
      </c>
      <c r="J178" s="43">
        <v>48</v>
      </c>
      <c r="K178" s="44" t="s">
        <v>46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44</v>
      </c>
      <c r="F179" s="43">
        <v>100</v>
      </c>
      <c r="G179" s="43">
        <v>1</v>
      </c>
      <c r="H179" s="43">
        <v>0</v>
      </c>
      <c r="I179" s="43">
        <v>9</v>
      </c>
      <c r="J179" s="43">
        <v>39</v>
      </c>
      <c r="K179" s="44" t="s">
        <v>46</v>
      </c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20</v>
      </c>
      <c r="H184" s="19">
        <f t="shared" si="70"/>
        <v>27</v>
      </c>
      <c r="I184" s="19">
        <f t="shared" si="70"/>
        <v>45</v>
      </c>
      <c r="J184" s="19">
        <f t="shared" si="70"/>
        <v>496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2</v>
      </c>
      <c r="H185" s="43">
        <v>4</v>
      </c>
      <c r="I185" s="43">
        <v>5</v>
      </c>
      <c r="J185" s="43">
        <v>66</v>
      </c>
      <c r="K185" s="44">
        <v>387</v>
      </c>
      <c r="L185" s="43">
        <v>97.74</v>
      </c>
    </row>
    <row r="186" spans="1:12" ht="25.5" x14ac:dyDescent="0.2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4</v>
      </c>
      <c r="H186" s="43">
        <v>7</v>
      </c>
      <c r="I186" s="43">
        <v>8</v>
      </c>
      <c r="J186" s="43">
        <v>112</v>
      </c>
      <c r="K186" s="4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200</v>
      </c>
      <c r="G187" s="43">
        <v>17</v>
      </c>
      <c r="H187" s="43">
        <v>17</v>
      </c>
      <c r="I187" s="43">
        <v>29</v>
      </c>
      <c r="J187" s="43">
        <v>344</v>
      </c>
      <c r="K187" s="44">
        <v>1702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98</v>
      </c>
      <c r="F189" s="43">
        <v>200</v>
      </c>
      <c r="G189" s="43">
        <v>0</v>
      </c>
      <c r="H189" s="43">
        <v>0</v>
      </c>
      <c r="I189" s="43">
        <v>32</v>
      </c>
      <c r="J189" s="43">
        <v>127</v>
      </c>
      <c r="K189" s="44">
        <v>1670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20</v>
      </c>
      <c r="G190" s="43">
        <v>1</v>
      </c>
      <c r="H190" s="43">
        <v>0</v>
      </c>
      <c r="I190" s="43">
        <v>10</v>
      </c>
      <c r="J190" s="43">
        <v>48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20</v>
      </c>
      <c r="G191" s="43">
        <v>1</v>
      </c>
      <c r="H191" s="43">
        <v>0</v>
      </c>
      <c r="I191" s="43">
        <v>10</v>
      </c>
      <c r="J191" s="43">
        <v>48</v>
      </c>
      <c r="K191" s="44" t="s">
        <v>46</v>
      </c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25</v>
      </c>
      <c r="H196" s="19">
        <f t="shared" si="72"/>
        <v>28</v>
      </c>
      <c r="I196" s="19">
        <f t="shared" si="72"/>
        <v>94</v>
      </c>
      <c r="J196" s="19">
        <f t="shared" si="72"/>
        <v>745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51" t="s">
        <v>4</v>
      </c>
      <c r="D197" s="52"/>
      <c r="E197" s="31"/>
      <c r="F197" s="32">
        <f>F184+F196</f>
        <v>1230</v>
      </c>
      <c r="G197" s="32">
        <f t="shared" ref="G197" si="74">G184+G196</f>
        <v>45</v>
      </c>
      <c r="H197" s="32">
        <f t="shared" ref="H197" si="75">H184+H196</f>
        <v>55</v>
      </c>
      <c r="I197" s="32">
        <f t="shared" ref="I197" si="76">I184+I196</f>
        <v>139</v>
      </c>
      <c r="J197" s="32">
        <f t="shared" ref="J197:L197" si="77">J184+J196</f>
        <v>1241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99</v>
      </c>
      <c r="F198" s="40">
        <v>300</v>
      </c>
      <c r="G198" s="40">
        <v>19</v>
      </c>
      <c r="H198" s="40">
        <v>23</v>
      </c>
      <c r="I198" s="40">
        <v>64</v>
      </c>
      <c r="J198" s="40">
        <v>541</v>
      </c>
      <c r="K198" s="41" t="s">
        <v>103</v>
      </c>
      <c r="L198" s="40">
        <v>97.74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100</v>
      </c>
      <c r="F200" s="43">
        <v>200</v>
      </c>
      <c r="G200" s="43">
        <v>0</v>
      </c>
      <c r="H200" s="43">
        <v>0</v>
      </c>
      <c r="I200" s="43">
        <v>15</v>
      </c>
      <c r="J200" s="43">
        <v>61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57</v>
      </c>
      <c r="F201" s="43">
        <v>20</v>
      </c>
      <c r="G201" s="43">
        <v>1</v>
      </c>
      <c r="H201" s="43">
        <v>0</v>
      </c>
      <c r="I201" s="43">
        <v>10</v>
      </c>
      <c r="J201" s="43">
        <v>48</v>
      </c>
      <c r="K201" s="44" t="s">
        <v>46</v>
      </c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20</v>
      </c>
      <c r="H207" s="19">
        <f t="shared" si="78"/>
        <v>23</v>
      </c>
      <c r="I207" s="19">
        <f t="shared" si="78"/>
        <v>89</v>
      </c>
      <c r="J207" s="19">
        <f t="shared" si="78"/>
        <v>650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101</v>
      </c>
      <c r="F208" s="43">
        <v>60</v>
      </c>
      <c r="G208" s="43">
        <v>1</v>
      </c>
      <c r="H208" s="43">
        <v>4</v>
      </c>
      <c r="I208" s="43">
        <v>6</v>
      </c>
      <c r="J208" s="43">
        <v>60</v>
      </c>
      <c r="K208" s="44">
        <v>353</v>
      </c>
      <c r="L208" s="43">
        <v>97.74</v>
      </c>
    </row>
    <row r="209" spans="1:12" ht="15" x14ac:dyDescent="0.25">
      <c r="A209" s="23"/>
      <c r="B209" s="15"/>
      <c r="C209" s="11"/>
      <c r="D209" s="7" t="s">
        <v>27</v>
      </c>
      <c r="E209" s="42" t="s">
        <v>48</v>
      </c>
      <c r="F209" s="43">
        <v>200</v>
      </c>
      <c r="G209" s="43">
        <v>4</v>
      </c>
      <c r="H209" s="43">
        <v>6</v>
      </c>
      <c r="I209" s="43">
        <v>17</v>
      </c>
      <c r="J209" s="43">
        <v>146</v>
      </c>
      <c r="K209" s="4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102</v>
      </c>
      <c r="F210" s="43">
        <v>200</v>
      </c>
      <c r="G210" s="43">
        <v>21</v>
      </c>
      <c r="H210" s="43">
        <v>18</v>
      </c>
      <c r="I210" s="43">
        <v>37</v>
      </c>
      <c r="J210" s="43">
        <v>393</v>
      </c>
      <c r="K210" s="4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77</v>
      </c>
      <c r="F212" s="43">
        <v>200</v>
      </c>
      <c r="G212" s="43">
        <v>0</v>
      </c>
      <c r="H212" s="43">
        <v>0</v>
      </c>
      <c r="I212" s="43">
        <v>17</v>
      </c>
      <c r="J212" s="43">
        <v>69</v>
      </c>
      <c r="K212" s="4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53</v>
      </c>
      <c r="F213" s="43">
        <v>20</v>
      </c>
      <c r="G213" s="43">
        <v>1</v>
      </c>
      <c r="H213" s="43">
        <v>0</v>
      </c>
      <c r="I213" s="43">
        <v>10</v>
      </c>
      <c r="J213" s="43">
        <v>48</v>
      </c>
      <c r="K213" s="44" t="s">
        <v>46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52</v>
      </c>
      <c r="F214" s="43">
        <v>20</v>
      </c>
      <c r="G214" s="43">
        <v>1</v>
      </c>
      <c r="H214" s="43">
        <v>0</v>
      </c>
      <c r="I214" s="43">
        <v>10</v>
      </c>
      <c r="J214" s="43">
        <v>48</v>
      </c>
      <c r="K214" s="44" t="s">
        <v>46</v>
      </c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28</v>
      </c>
      <c r="H220" s="19">
        <f t="shared" si="80"/>
        <v>28</v>
      </c>
      <c r="I220" s="19">
        <f t="shared" si="80"/>
        <v>97</v>
      </c>
      <c r="J220" s="19">
        <f t="shared" si="80"/>
        <v>764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51" t="s">
        <v>4</v>
      </c>
      <c r="D221" s="52"/>
      <c r="E221" s="31"/>
      <c r="F221" s="32">
        <f>F207+F220</f>
        <v>1220</v>
      </c>
      <c r="G221" s="32">
        <f t="shared" ref="G221" si="82">G207+G220</f>
        <v>48</v>
      </c>
      <c r="H221" s="32">
        <f t="shared" ref="H221" si="83">H207+H220</f>
        <v>51</v>
      </c>
      <c r="I221" s="32">
        <f t="shared" ref="I221" si="84">I207+I220</f>
        <v>186</v>
      </c>
      <c r="J221" s="32">
        <f t="shared" ref="J221:L221" si="85">J207+J220</f>
        <v>1414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104</v>
      </c>
      <c r="F222" s="40">
        <v>200</v>
      </c>
      <c r="G222" s="40">
        <v>22</v>
      </c>
      <c r="H222" s="40">
        <v>22</v>
      </c>
      <c r="I222" s="40">
        <v>21</v>
      </c>
      <c r="J222" s="40">
        <v>69</v>
      </c>
      <c r="K222" s="41">
        <v>557</v>
      </c>
      <c r="L222" s="40">
        <v>97.74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42" t="s">
        <v>105</v>
      </c>
      <c r="F224" s="43">
        <v>200</v>
      </c>
      <c r="G224" s="43">
        <v>0</v>
      </c>
      <c r="H224" s="43">
        <v>0</v>
      </c>
      <c r="I224" s="43">
        <v>16</v>
      </c>
      <c r="J224" s="43">
        <v>67</v>
      </c>
      <c r="K224" s="44">
        <v>1666</v>
      </c>
      <c r="L224" s="43"/>
    </row>
    <row r="225" spans="1:12" ht="15" x14ac:dyDescent="0.2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42" t="s">
        <v>44</v>
      </c>
      <c r="F226" s="43">
        <v>100</v>
      </c>
      <c r="G226" s="43">
        <v>1</v>
      </c>
      <c r="H226" s="43">
        <v>0</v>
      </c>
      <c r="I226" s="43">
        <v>9</v>
      </c>
      <c r="J226" s="43">
        <v>39</v>
      </c>
      <c r="K226" s="44" t="s">
        <v>46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23</v>
      </c>
      <c r="H231" s="19">
        <f t="shared" si="86"/>
        <v>22</v>
      </c>
      <c r="I231" s="19">
        <f t="shared" si="86"/>
        <v>46</v>
      </c>
      <c r="J231" s="19">
        <f t="shared" si="86"/>
        <v>175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80</v>
      </c>
      <c r="F232" s="43">
        <v>60</v>
      </c>
      <c r="G232" s="43">
        <v>1</v>
      </c>
      <c r="H232" s="43">
        <v>4</v>
      </c>
      <c r="I232" s="43">
        <v>4</v>
      </c>
      <c r="J232" s="43">
        <v>54</v>
      </c>
      <c r="K232" s="44">
        <v>1672</v>
      </c>
      <c r="L232" s="43">
        <v>97.74</v>
      </c>
    </row>
    <row r="233" spans="1:12" ht="15" x14ac:dyDescent="0.25">
      <c r="A233" s="23"/>
      <c r="B233" s="15"/>
      <c r="C233" s="11"/>
      <c r="D233" s="7" t="s">
        <v>27</v>
      </c>
      <c r="E233" s="42" t="s">
        <v>106</v>
      </c>
      <c r="F233" s="43">
        <v>200</v>
      </c>
      <c r="G233" s="43">
        <v>7</v>
      </c>
      <c r="H233" s="43">
        <v>5</v>
      </c>
      <c r="I233" s="43">
        <v>23</v>
      </c>
      <c r="J233" s="43">
        <v>161</v>
      </c>
      <c r="K233" s="44">
        <v>339</v>
      </c>
      <c r="L233" s="43"/>
    </row>
    <row r="234" spans="1:12" ht="15" x14ac:dyDescent="0.25">
      <c r="A234" s="23"/>
      <c r="B234" s="15"/>
      <c r="C234" s="11"/>
      <c r="D234" s="7" t="s">
        <v>28</v>
      </c>
      <c r="E234" s="42" t="s">
        <v>107</v>
      </c>
      <c r="F234" s="43">
        <v>90</v>
      </c>
      <c r="G234" s="43">
        <v>16</v>
      </c>
      <c r="H234" s="43">
        <v>12</v>
      </c>
      <c r="I234" s="43">
        <v>3</v>
      </c>
      <c r="J234" s="43">
        <v>183</v>
      </c>
      <c r="K234" s="4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42" t="s">
        <v>83</v>
      </c>
      <c r="F235" s="43">
        <v>150</v>
      </c>
      <c r="G235" s="43">
        <v>3</v>
      </c>
      <c r="H235" s="43">
        <v>4</v>
      </c>
      <c r="I235" s="43">
        <v>25</v>
      </c>
      <c r="J235" s="43">
        <v>150</v>
      </c>
      <c r="K235" s="44">
        <v>1711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84</v>
      </c>
      <c r="F236" s="43">
        <v>200</v>
      </c>
      <c r="G236" s="43">
        <v>0</v>
      </c>
      <c r="H236" s="43">
        <v>0</v>
      </c>
      <c r="I236" s="43">
        <v>17</v>
      </c>
      <c r="J236" s="43">
        <v>68</v>
      </c>
      <c r="K236" s="4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42" t="s">
        <v>57</v>
      </c>
      <c r="F237" s="43">
        <v>20</v>
      </c>
      <c r="G237" s="43">
        <v>1</v>
      </c>
      <c r="H237" s="43">
        <v>0</v>
      </c>
      <c r="I237" s="43">
        <v>10</v>
      </c>
      <c r="J237" s="43">
        <v>48</v>
      </c>
      <c r="K237" s="44" t="s">
        <v>46</v>
      </c>
      <c r="L237" s="43"/>
    </row>
    <row r="238" spans="1:12" ht="15" x14ac:dyDescent="0.25">
      <c r="A238" s="23"/>
      <c r="B238" s="15"/>
      <c r="C238" s="11"/>
      <c r="D238" s="7" t="s">
        <v>32</v>
      </c>
      <c r="E238" s="42" t="s">
        <v>63</v>
      </c>
      <c r="F238" s="43">
        <v>20</v>
      </c>
      <c r="G238" s="43">
        <v>1</v>
      </c>
      <c r="H238" s="43">
        <v>0</v>
      </c>
      <c r="I238" s="43">
        <v>10</v>
      </c>
      <c r="J238" s="43">
        <v>48</v>
      </c>
      <c r="K238" s="44" t="s">
        <v>46</v>
      </c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</v>
      </c>
      <c r="H243" s="19">
        <f t="shared" si="88"/>
        <v>25</v>
      </c>
      <c r="I243" s="19">
        <f t="shared" si="88"/>
        <v>92</v>
      </c>
      <c r="J243" s="19">
        <f t="shared" si="88"/>
        <v>712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51" t="s">
        <v>4</v>
      </c>
      <c r="D244" s="52"/>
      <c r="E244" s="31"/>
      <c r="F244" s="32">
        <f>F231+F243</f>
        <v>1240</v>
      </c>
      <c r="G244" s="32">
        <f t="shared" ref="G244" si="90">G231+G243</f>
        <v>52</v>
      </c>
      <c r="H244" s="32">
        <f t="shared" ref="H244" si="91">H231+H243</f>
        <v>47</v>
      </c>
      <c r="I244" s="32">
        <f t="shared" ref="I244" si="92">I231+I243</f>
        <v>138</v>
      </c>
      <c r="J244" s="32">
        <f t="shared" ref="J244:L244" si="93">J231+J243</f>
        <v>887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108</v>
      </c>
      <c r="F245" s="40">
        <v>150</v>
      </c>
      <c r="G245" s="40">
        <v>5</v>
      </c>
      <c r="H245" s="40">
        <v>6</v>
      </c>
      <c r="I245" s="40">
        <v>25</v>
      </c>
      <c r="J245" s="40">
        <v>171</v>
      </c>
      <c r="K245" s="41">
        <v>1676</v>
      </c>
      <c r="L245" s="40">
        <v>97.74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65</v>
      </c>
      <c r="F247" s="43">
        <v>200</v>
      </c>
      <c r="G247" s="43">
        <v>2</v>
      </c>
      <c r="H247" s="43">
        <v>2</v>
      </c>
      <c r="I247" s="43">
        <v>20</v>
      </c>
      <c r="J247" s="43">
        <v>99</v>
      </c>
      <c r="K247" s="4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42" t="s">
        <v>44</v>
      </c>
      <c r="F249" s="43">
        <v>100</v>
      </c>
      <c r="G249" s="43">
        <v>1</v>
      </c>
      <c r="H249" s="43">
        <v>0</v>
      </c>
      <c r="I249" s="43">
        <v>9</v>
      </c>
      <c r="J249" s="43">
        <v>39</v>
      </c>
      <c r="K249" s="44" t="s">
        <v>46</v>
      </c>
      <c r="L249" s="43"/>
    </row>
    <row r="250" spans="1:12" ht="15" x14ac:dyDescent="0.25">
      <c r="A250" s="23"/>
      <c r="B250" s="15"/>
      <c r="C250" s="11"/>
      <c r="D250" s="7" t="s">
        <v>41</v>
      </c>
      <c r="E250" s="42" t="s">
        <v>42</v>
      </c>
      <c r="F250" s="43">
        <v>50</v>
      </c>
      <c r="G250" s="43">
        <v>7</v>
      </c>
      <c r="H250" s="43">
        <v>12</v>
      </c>
      <c r="I250" s="43">
        <v>11</v>
      </c>
      <c r="J250" s="43">
        <v>181</v>
      </c>
      <c r="K250" s="44">
        <v>117</v>
      </c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15</v>
      </c>
      <c r="H254" s="19">
        <f>SUM(H245:H253)</f>
        <v>20</v>
      </c>
      <c r="I254" s="19">
        <f>SUM(I245:I253)</f>
        <v>65</v>
      </c>
      <c r="J254" s="19">
        <f>SUM(J245:J253)</f>
        <v>490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109</v>
      </c>
      <c r="F255" s="43">
        <v>60</v>
      </c>
      <c r="G255" s="43">
        <v>1</v>
      </c>
      <c r="H255" s="43">
        <v>4</v>
      </c>
      <c r="I255" s="43">
        <v>4</v>
      </c>
      <c r="J255" s="43">
        <v>54</v>
      </c>
      <c r="K255" s="44">
        <v>664</v>
      </c>
      <c r="L255" s="43">
        <v>97.74</v>
      </c>
    </row>
    <row r="256" spans="1:12" ht="15" x14ac:dyDescent="0.25">
      <c r="A256" s="23"/>
      <c r="B256" s="15"/>
      <c r="C256" s="11"/>
      <c r="D256" s="7" t="s">
        <v>27</v>
      </c>
      <c r="E256" s="42" t="s">
        <v>81</v>
      </c>
      <c r="F256" s="43">
        <v>200</v>
      </c>
      <c r="G256" s="43">
        <v>7</v>
      </c>
      <c r="H256" s="43">
        <v>7</v>
      </c>
      <c r="I256" s="43">
        <v>16</v>
      </c>
      <c r="J256" s="43">
        <v>152</v>
      </c>
      <c r="K256" s="4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42" t="s">
        <v>110</v>
      </c>
      <c r="F257" s="43">
        <v>90</v>
      </c>
      <c r="G257" s="43">
        <v>12</v>
      </c>
      <c r="H257" s="43">
        <v>13</v>
      </c>
      <c r="I257" s="43">
        <v>13</v>
      </c>
      <c r="J257" s="43">
        <v>215</v>
      </c>
      <c r="K257" s="4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42" t="s">
        <v>111</v>
      </c>
      <c r="F258" s="43">
        <v>150</v>
      </c>
      <c r="G258" s="43">
        <v>7</v>
      </c>
      <c r="H258" s="43">
        <v>5</v>
      </c>
      <c r="I258" s="43">
        <v>46</v>
      </c>
      <c r="J258" s="43">
        <v>252</v>
      </c>
      <c r="K258" s="4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42" t="s">
        <v>51</v>
      </c>
      <c r="F259" s="43">
        <v>200</v>
      </c>
      <c r="G259" s="43">
        <v>0</v>
      </c>
      <c r="H259" s="43">
        <v>0</v>
      </c>
      <c r="I259" s="43">
        <v>26</v>
      </c>
      <c r="J259" s="43">
        <v>107</v>
      </c>
      <c r="K259" s="44">
        <v>1201</v>
      </c>
      <c r="L259" s="43"/>
    </row>
    <row r="260" spans="1:12" ht="15" x14ac:dyDescent="0.25">
      <c r="A260" s="23"/>
      <c r="B260" s="15"/>
      <c r="C260" s="11"/>
      <c r="D260" s="7" t="s">
        <v>31</v>
      </c>
      <c r="E260" s="42" t="s">
        <v>53</v>
      </c>
      <c r="F260" s="43">
        <v>20</v>
      </c>
      <c r="G260" s="43">
        <v>1</v>
      </c>
      <c r="H260" s="43">
        <v>0</v>
      </c>
      <c r="I260" s="43">
        <v>10</v>
      </c>
      <c r="J260" s="43">
        <v>48</v>
      </c>
      <c r="K260" s="44" t="s">
        <v>46</v>
      </c>
      <c r="L260" s="43"/>
    </row>
    <row r="261" spans="1:12" ht="15" x14ac:dyDescent="0.25">
      <c r="A261" s="23"/>
      <c r="B261" s="15"/>
      <c r="C261" s="11"/>
      <c r="D261" s="7" t="s">
        <v>32</v>
      </c>
      <c r="E261" s="42" t="s">
        <v>52</v>
      </c>
      <c r="F261" s="43">
        <v>20</v>
      </c>
      <c r="G261" s="43">
        <v>1</v>
      </c>
      <c r="H261" s="43">
        <v>0</v>
      </c>
      <c r="I261" s="43">
        <v>10</v>
      </c>
      <c r="J261" s="43">
        <v>48</v>
      </c>
      <c r="K261" s="44" t="s">
        <v>46</v>
      </c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29</v>
      </c>
      <c r="H267" s="19">
        <f t="shared" si="95"/>
        <v>29</v>
      </c>
      <c r="I267" s="19">
        <f t="shared" si="95"/>
        <v>125</v>
      </c>
      <c r="J267" s="19">
        <f t="shared" si="95"/>
        <v>876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51" t="s">
        <v>4</v>
      </c>
      <c r="D268" s="52"/>
      <c r="E268" s="31"/>
      <c r="F268" s="32">
        <f>F254+F267</f>
        <v>1240</v>
      </c>
      <c r="G268" s="32">
        <f t="shared" ref="G268:J268" si="97">G254+G267</f>
        <v>44</v>
      </c>
      <c r="H268" s="32">
        <f t="shared" si="97"/>
        <v>49</v>
      </c>
      <c r="I268" s="32">
        <f t="shared" si="97"/>
        <v>190</v>
      </c>
      <c r="J268" s="32">
        <f t="shared" si="97"/>
        <v>1366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112</v>
      </c>
      <c r="F269" s="40">
        <v>260</v>
      </c>
      <c r="G269" s="40">
        <v>18</v>
      </c>
      <c r="H269" s="40">
        <v>21</v>
      </c>
      <c r="I269" s="40">
        <v>46</v>
      </c>
      <c r="J269" s="40">
        <v>439</v>
      </c>
      <c r="K269" s="41">
        <v>1443.1801</v>
      </c>
      <c r="L269" s="40">
        <v>97.74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42" t="s">
        <v>91</v>
      </c>
      <c r="F271" s="43">
        <v>205</v>
      </c>
      <c r="G271" s="43">
        <v>0</v>
      </c>
      <c r="H271" s="43">
        <v>0</v>
      </c>
      <c r="I271" s="43">
        <v>15</v>
      </c>
      <c r="J271" s="43">
        <v>62</v>
      </c>
      <c r="K271" s="44">
        <v>404</v>
      </c>
      <c r="L271" s="43"/>
    </row>
    <row r="272" spans="1:12" ht="15" x14ac:dyDescent="0.25">
      <c r="A272" s="14"/>
      <c r="B272" s="15"/>
      <c r="C272" s="11"/>
      <c r="D272" s="7" t="s">
        <v>23</v>
      </c>
      <c r="E272" s="42" t="s">
        <v>57</v>
      </c>
      <c r="F272" s="43">
        <v>40</v>
      </c>
      <c r="G272" s="43">
        <v>2</v>
      </c>
      <c r="H272" s="43">
        <v>0</v>
      </c>
      <c r="I272" s="43">
        <v>21</v>
      </c>
      <c r="J272" s="43">
        <v>96</v>
      </c>
      <c r="K272" s="44" t="s">
        <v>46</v>
      </c>
      <c r="L272" s="43"/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20</v>
      </c>
      <c r="H279" s="19">
        <f t="shared" si="99"/>
        <v>21</v>
      </c>
      <c r="I279" s="19">
        <f t="shared" si="99"/>
        <v>82</v>
      </c>
      <c r="J279" s="19">
        <f t="shared" si="99"/>
        <v>597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 t="s">
        <v>58</v>
      </c>
      <c r="F280" s="43">
        <v>60</v>
      </c>
      <c r="G280" s="43">
        <v>1</v>
      </c>
      <c r="H280" s="43">
        <v>4</v>
      </c>
      <c r="I280" s="43">
        <v>5</v>
      </c>
      <c r="J280" s="43">
        <v>55</v>
      </c>
      <c r="K280" s="44">
        <v>1819</v>
      </c>
      <c r="L280" s="43">
        <v>97.74</v>
      </c>
    </row>
    <row r="281" spans="1:12" ht="25.5" x14ac:dyDescent="0.25">
      <c r="A281" s="14"/>
      <c r="B281" s="15"/>
      <c r="C281" s="11"/>
      <c r="D281" s="7" t="s">
        <v>27</v>
      </c>
      <c r="E281" s="42" t="s">
        <v>59</v>
      </c>
      <c r="F281" s="43">
        <v>200</v>
      </c>
      <c r="G281" s="43">
        <v>4</v>
      </c>
      <c r="H281" s="43">
        <v>7</v>
      </c>
      <c r="I281" s="43">
        <v>11</v>
      </c>
      <c r="J281" s="43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42" t="s">
        <v>113</v>
      </c>
      <c r="F282" s="43">
        <v>90</v>
      </c>
      <c r="G282" s="43">
        <v>16</v>
      </c>
      <c r="H282" s="43">
        <v>12</v>
      </c>
      <c r="I282" s="43">
        <v>3</v>
      </c>
      <c r="J282" s="43">
        <v>183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42" t="s">
        <v>114</v>
      </c>
      <c r="F283" s="43">
        <v>150</v>
      </c>
      <c r="G283" s="43">
        <v>7</v>
      </c>
      <c r="H283" s="43">
        <v>5</v>
      </c>
      <c r="I283" s="43">
        <v>36</v>
      </c>
      <c r="J283" s="43">
        <v>217</v>
      </c>
      <c r="K283" s="44">
        <v>1680</v>
      </c>
      <c r="L283" s="43"/>
    </row>
    <row r="284" spans="1:12" ht="15" x14ac:dyDescent="0.25">
      <c r="A284" s="14"/>
      <c r="B284" s="15"/>
      <c r="C284" s="11"/>
      <c r="D284" s="7" t="s">
        <v>30</v>
      </c>
      <c r="E284" s="42" t="s">
        <v>115</v>
      </c>
      <c r="F284" s="43">
        <v>200</v>
      </c>
      <c r="G284" s="43">
        <v>0</v>
      </c>
      <c r="H284" s="43">
        <v>0</v>
      </c>
      <c r="I284" s="43">
        <v>16</v>
      </c>
      <c r="J284" s="43">
        <v>67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42" t="s">
        <v>53</v>
      </c>
      <c r="F285" s="43">
        <v>20</v>
      </c>
      <c r="G285" s="43">
        <v>1</v>
      </c>
      <c r="H285" s="43">
        <v>0</v>
      </c>
      <c r="I285" s="43">
        <v>10</v>
      </c>
      <c r="J285" s="43">
        <v>48</v>
      </c>
      <c r="K285" s="44" t="s">
        <v>46</v>
      </c>
      <c r="L285" s="43"/>
    </row>
    <row r="286" spans="1:12" ht="15" x14ac:dyDescent="0.25">
      <c r="A286" s="14"/>
      <c r="B286" s="15"/>
      <c r="C286" s="11"/>
      <c r="D286" s="7" t="s">
        <v>32</v>
      </c>
      <c r="E286" s="42" t="s">
        <v>63</v>
      </c>
      <c r="F286" s="43">
        <v>20</v>
      </c>
      <c r="G286" s="43">
        <v>1</v>
      </c>
      <c r="H286" s="43">
        <v>0</v>
      </c>
      <c r="I286" s="43">
        <v>10</v>
      </c>
      <c r="J286" s="43">
        <v>48</v>
      </c>
      <c r="K286" s="44" t="s">
        <v>46</v>
      </c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30</v>
      </c>
      <c r="H292" s="19">
        <f t="shared" si="101"/>
        <v>28</v>
      </c>
      <c r="I292" s="19">
        <f t="shared" si="101"/>
        <v>91</v>
      </c>
      <c r="J292" s="19">
        <f t="shared" si="101"/>
        <v>740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51" t="s">
        <v>4</v>
      </c>
      <c r="D293" s="52"/>
      <c r="E293" s="31"/>
      <c r="F293" s="32">
        <f>F279+F292</f>
        <v>1245</v>
      </c>
      <c r="G293" s="32">
        <f t="shared" ref="G293:J293" si="103">G279+G292</f>
        <v>50</v>
      </c>
      <c r="H293" s="32">
        <f t="shared" si="103"/>
        <v>49</v>
      </c>
      <c r="I293" s="32">
        <f t="shared" si="103"/>
        <v>173</v>
      </c>
      <c r="J293" s="32">
        <f t="shared" si="103"/>
        <v>1337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116</v>
      </c>
      <c r="F294" s="40">
        <v>200</v>
      </c>
      <c r="G294" s="40">
        <v>14</v>
      </c>
      <c r="H294" s="40">
        <v>18</v>
      </c>
      <c r="I294" s="40">
        <v>5</v>
      </c>
      <c r="J294" s="40">
        <v>237</v>
      </c>
      <c r="K294" s="41">
        <v>17</v>
      </c>
      <c r="L294" s="40">
        <v>97.74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43</v>
      </c>
      <c r="F296" s="43">
        <v>200</v>
      </c>
      <c r="G296" s="43">
        <v>1.8140000000000001</v>
      </c>
      <c r="H296" s="43">
        <v>1.512</v>
      </c>
      <c r="I296" s="43">
        <v>19.529</v>
      </c>
      <c r="J296" s="43">
        <v>98.975999999999999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42" t="s">
        <v>57</v>
      </c>
      <c r="F297" s="43">
        <v>40</v>
      </c>
      <c r="G297" s="43">
        <v>2</v>
      </c>
      <c r="H297" s="43">
        <v>0</v>
      </c>
      <c r="I297" s="43">
        <v>21</v>
      </c>
      <c r="J297" s="43">
        <v>96</v>
      </c>
      <c r="K297" s="44" t="s">
        <v>46</v>
      </c>
      <c r="L297" s="43"/>
    </row>
    <row r="298" spans="1:12" ht="15" x14ac:dyDescent="0.25">
      <c r="A298" s="23"/>
      <c r="B298" s="15"/>
      <c r="C298" s="11"/>
      <c r="D298" s="7" t="s">
        <v>24</v>
      </c>
      <c r="E298" s="42" t="s">
        <v>44</v>
      </c>
      <c r="F298" s="43">
        <v>100</v>
      </c>
      <c r="G298" s="43">
        <v>0.65</v>
      </c>
      <c r="H298" s="43">
        <v>0.1</v>
      </c>
      <c r="I298" s="43">
        <v>8.9499999999999993</v>
      </c>
      <c r="J298" s="43">
        <v>39.299999999999997</v>
      </c>
      <c r="K298" s="44" t="s">
        <v>46</v>
      </c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18.463999999999999</v>
      </c>
      <c r="H303" s="19">
        <f t="shared" si="105"/>
        <v>19.612000000000002</v>
      </c>
      <c r="I303" s="19">
        <f t="shared" si="105"/>
        <v>54.478999999999999</v>
      </c>
      <c r="J303" s="19">
        <f t="shared" si="105"/>
        <v>471.27600000000001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117</v>
      </c>
      <c r="F304" s="43">
        <v>60</v>
      </c>
      <c r="G304" s="43">
        <v>1</v>
      </c>
      <c r="H304" s="43">
        <v>4</v>
      </c>
      <c r="I304" s="43">
        <v>5</v>
      </c>
      <c r="J304" s="43">
        <v>54</v>
      </c>
      <c r="K304" s="44">
        <v>1422</v>
      </c>
      <c r="L304" s="43">
        <v>97.74</v>
      </c>
    </row>
    <row r="305" spans="1:12" ht="15" x14ac:dyDescent="0.25">
      <c r="A305" s="23"/>
      <c r="B305" s="15"/>
      <c r="C305" s="11"/>
      <c r="D305" s="7" t="s">
        <v>27</v>
      </c>
      <c r="E305" s="42" t="s">
        <v>118</v>
      </c>
      <c r="F305" s="43">
        <v>200</v>
      </c>
      <c r="G305" s="43">
        <v>5</v>
      </c>
      <c r="H305" s="43">
        <v>7</v>
      </c>
      <c r="I305" s="43">
        <v>15</v>
      </c>
      <c r="J305" s="43">
        <v>142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42" t="s">
        <v>68</v>
      </c>
      <c r="F306" s="43">
        <v>90</v>
      </c>
      <c r="G306" s="43">
        <v>10</v>
      </c>
      <c r="H306" s="43">
        <v>9</v>
      </c>
      <c r="I306" s="43">
        <v>20</v>
      </c>
      <c r="J306" s="43">
        <v>208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42" t="s">
        <v>69</v>
      </c>
      <c r="F307" s="43">
        <v>150</v>
      </c>
      <c r="G307" s="43">
        <v>3</v>
      </c>
      <c r="H307" s="43">
        <v>5</v>
      </c>
      <c r="I307" s="43">
        <v>23</v>
      </c>
      <c r="J307" s="43">
        <v>150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42" t="s">
        <v>119</v>
      </c>
      <c r="F308" s="43">
        <v>200</v>
      </c>
      <c r="G308" s="43">
        <v>0</v>
      </c>
      <c r="H308" s="43">
        <v>0</v>
      </c>
      <c r="I308" s="43">
        <v>22</v>
      </c>
      <c r="J308" s="43">
        <v>90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42" t="s">
        <v>53</v>
      </c>
      <c r="F309" s="43">
        <v>20</v>
      </c>
      <c r="G309" s="43">
        <v>1</v>
      </c>
      <c r="H309" s="43">
        <v>0</v>
      </c>
      <c r="I309" s="43">
        <v>10</v>
      </c>
      <c r="J309" s="43">
        <v>48</v>
      </c>
      <c r="K309" s="44" t="s">
        <v>46</v>
      </c>
      <c r="L309" s="43"/>
    </row>
    <row r="310" spans="1:12" ht="15" x14ac:dyDescent="0.25">
      <c r="A310" s="23"/>
      <c r="B310" s="15"/>
      <c r="C310" s="11"/>
      <c r="D310" s="7" t="s">
        <v>32</v>
      </c>
      <c r="E310" s="42" t="s">
        <v>52</v>
      </c>
      <c r="F310" s="43">
        <v>20</v>
      </c>
      <c r="G310" s="43">
        <v>1</v>
      </c>
      <c r="H310" s="43">
        <v>0</v>
      </c>
      <c r="I310" s="43">
        <v>10</v>
      </c>
      <c r="J310" s="43">
        <v>48</v>
      </c>
      <c r="K310" s="44" t="s">
        <v>46</v>
      </c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21</v>
      </c>
      <c r="H316" s="19">
        <f t="shared" si="107"/>
        <v>25</v>
      </c>
      <c r="I316" s="19">
        <f t="shared" si="107"/>
        <v>105</v>
      </c>
      <c r="J316" s="19">
        <f t="shared" si="107"/>
        <v>740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51" t="s">
        <v>4</v>
      </c>
      <c r="D317" s="52"/>
      <c r="E317" s="31"/>
      <c r="F317" s="32">
        <f>F303+F316</f>
        <v>1280</v>
      </c>
      <c r="G317" s="32">
        <f t="shared" ref="G317:J317" si="109">G303+G316</f>
        <v>39.463999999999999</v>
      </c>
      <c r="H317" s="32">
        <f t="shared" si="109"/>
        <v>44.612000000000002</v>
      </c>
      <c r="I317" s="32">
        <f t="shared" si="109"/>
        <v>159.47899999999998</v>
      </c>
      <c r="J317" s="32">
        <f t="shared" si="109"/>
        <v>1211.2760000000001</v>
      </c>
      <c r="K317" s="32"/>
      <c r="L317" s="32">
        <f t="shared" ref="L317" si="110">L303+L316</f>
        <v>195.48</v>
      </c>
    </row>
    <row r="318" spans="1:12" ht="38.2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120</v>
      </c>
      <c r="F318" s="40">
        <v>300</v>
      </c>
      <c r="G318" s="40">
        <v>19</v>
      </c>
      <c r="H318" s="40">
        <v>26</v>
      </c>
      <c r="I318" s="40">
        <v>64</v>
      </c>
      <c r="J318" s="40">
        <v>558</v>
      </c>
      <c r="K318" s="41" t="s">
        <v>121</v>
      </c>
      <c r="L318" s="40">
        <v>97.74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73</v>
      </c>
      <c r="F320" s="43">
        <v>200</v>
      </c>
      <c r="G320" s="43">
        <v>0</v>
      </c>
      <c r="H320" s="43">
        <v>0</v>
      </c>
      <c r="I320" s="43">
        <v>15</v>
      </c>
      <c r="J320" s="43">
        <v>61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53</v>
      </c>
      <c r="F321" s="43">
        <v>20</v>
      </c>
      <c r="G321" s="43">
        <v>1</v>
      </c>
      <c r="H321" s="43">
        <v>0</v>
      </c>
      <c r="I321" s="43">
        <v>10</v>
      </c>
      <c r="J321" s="43">
        <v>48</v>
      </c>
      <c r="K321" s="44" t="s">
        <v>46</v>
      </c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20</v>
      </c>
      <c r="H328" s="19">
        <f t="shared" si="111"/>
        <v>26</v>
      </c>
      <c r="I328" s="19">
        <f t="shared" si="111"/>
        <v>89</v>
      </c>
      <c r="J328" s="19">
        <f t="shared" si="111"/>
        <v>667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 t="s">
        <v>74</v>
      </c>
      <c r="F329" s="43">
        <v>60</v>
      </c>
      <c r="G329" s="43">
        <v>1</v>
      </c>
      <c r="H329" s="43">
        <v>5</v>
      </c>
      <c r="I329" s="43">
        <v>5</v>
      </c>
      <c r="J329" s="43">
        <v>66</v>
      </c>
      <c r="K329" s="44">
        <v>462</v>
      </c>
      <c r="L329" s="43">
        <v>97.74</v>
      </c>
    </row>
    <row r="330" spans="1:12" ht="25.5" x14ac:dyDescent="0.25">
      <c r="A330" s="23"/>
      <c r="B330" s="15"/>
      <c r="C330" s="11"/>
      <c r="D330" s="7" t="s">
        <v>27</v>
      </c>
      <c r="E330" s="42" t="s">
        <v>122</v>
      </c>
      <c r="F330" s="43">
        <v>200</v>
      </c>
      <c r="G330" s="43">
        <v>4.1459999999999999</v>
      </c>
      <c r="H330" s="43">
        <v>7.5670000000000002</v>
      </c>
      <c r="I330" s="43">
        <v>8.1509999999999998</v>
      </c>
      <c r="J330" s="43">
        <v>117.292</v>
      </c>
      <c r="K330" s="44">
        <v>1454</v>
      </c>
      <c r="L330" s="43"/>
    </row>
    <row r="331" spans="1:12" ht="15" x14ac:dyDescent="0.25">
      <c r="A331" s="23"/>
      <c r="B331" s="15"/>
      <c r="C331" s="11"/>
      <c r="D331" s="7" t="s">
        <v>28</v>
      </c>
      <c r="E331" s="42" t="s">
        <v>123</v>
      </c>
      <c r="F331" s="43">
        <v>90</v>
      </c>
      <c r="G331" s="43">
        <v>16</v>
      </c>
      <c r="H331" s="43">
        <v>13</v>
      </c>
      <c r="I331" s="43">
        <v>3</v>
      </c>
      <c r="J331" s="43">
        <v>194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42" t="s">
        <v>124</v>
      </c>
      <c r="F332" s="43">
        <v>150</v>
      </c>
      <c r="G332" s="43">
        <v>4</v>
      </c>
      <c r="H332" s="43">
        <v>4</v>
      </c>
      <c r="I332" s="43">
        <v>41</v>
      </c>
      <c r="J332" s="43">
        <v>218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42" t="s">
        <v>77</v>
      </c>
      <c r="F333" s="43">
        <v>200</v>
      </c>
      <c r="G333" s="43">
        <v>0</v>
      </c>
      <c r="H333" s="43">
        <v>0</v>
      </c>
      <c r="I333" s="43">
        <v>17</v>
      </c>
      <c r="J333" s="43">
        <v>69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42" t="s">
        <v>57</v>
      </c>
      <c r="F334" s="43">
        <v>20</v>
      </c>
      <c r="G334" s="43">
        <v>1</v>
      </c>
      <c r="H334" s="43">
        <v>0</v>
      </c>
      <c r="I334" s="43">
        <v>10</v>
      </c>
      <c r="J334" s="43">
        <v>48</v>
      </c>
      <c r="K334" s="44" t="s">
        <v>46</v>
      </c>
      <c r="L334" s="43"/>
    </row>
    <row r="335" spans="1:12" ht="15" x14ac:dyDescent="0.25">
      <c r="A335" s="23"/>
      <c r="B335" s="15"/>
      <c r="C335" s="11"/>
      <c r="D335" s="7" t="s">
        <v>32</v>
      </c>
      <c r="E335" s="42" t="s">
        <v>52</v>
      </c>
      <c r="F335" s="43">
        <v>20</v>
      </c>
      <c r="G335" s="43">
        <v>1</v>
      </c>
      <c r="H335" s="43">
        <v>0</v>
      </c>
      <c r="I335" s="43">
        <v>10</v>
      </c>
      <c r="J335" s="43">
        <v>48</v>
      </c>
      <c r="K335" s="44" t="s">
        <v>46</v>
      </c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27.146000000000001</v>
      </c>
      <c r="H341" s="19">
        <f t="shared" si="113"/>
        <v>29.567</v>
      </c>
      <c r="I341" s="19">
        <f t="shared" si="113"/>
        <v>94.150999999999996</v>
      </c>
      <c r="J341" s="19">
        <f t="shared" si="113"/>
        <v>760.29200000000003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51" t="s">
        <v>4</v>
      </c>
      <c r="D342" s="52"/>
      <c r="E342" s="31"/>
      <c r="F342" s="32">
        <f>F328+F341</f>
        <v>1260</v>
      </c>
      <c r="G342" s="32">
        <f t="shared" ref="G342:J342" si="115">G328+G341</f>
        <v>47.146000000000001</v>
      </c>
      <c r="H342" s="32">
        <f t="shared" si="115"/>
        <v>55.567</v>
      </c>
      <c r="I342" s="32">
        <f t="shared" si="115"/>
        <v>183.15100000000001</v>
      </c>
      <c r="J342" s="32">
        <f t="shared" si="115"/>
        <v>1427.2919999999999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125</v>
      </c>
      <c r="F343" s="40">
        <v>200</v>
      </c>
      <c r="G343" s="40">
        <v>22</v>
      </c>
      <c r="H343" s="40">
        <v>21</v>
      </c>
      <c r="I343" s="40">
        <v>69</v>
      </c>
      <c r="J343" s="40">
        <v>557</v>
      </c>
      <c r="K343" s="41">
        <v>1717</v>
      </c>
      <c r="L343" s="40">
        <v>97.74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105</v>
      </c>
      <c r="F345" s="43">
        <v>200</v>
      </c>
      <c r="G345" s="43">
        <v>0</v>
      </c>
      <c r="H345" s="43">
        <v>0</v>
      </c>
      <c r="I345" s="43">
        <v>16</v>
      </c>
      <c r="J345" s="43">
        <v>67</v>
      </c>
      <c r="K345" s="44">
        <v>1666</v>
      </c>
      <c r="L345" s="43"/>
    </row>
    <row r="346" spans="1:12" ht="15" x14ac:dyDescent="0.25">
      <c r="A346" s="23"/>
      <c r="B346" s="15"/>
      <c r="C346" s="11"/>
      <c r="D346" s="7" t="s">
        <v>23</v>
      </c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42" t="s">
        <v>44</v>
      </c>
      <c r="F347" s="43">
        <v>100</v>
      </c>
      <c r="G347" s="43">
        <v>1</v>
      </c>
      <c r="H347" s="43">
        <v>0</v>
      </c>
      <c r="I347" s="43">
        <v>9</v>
      </c>
      <c r="J347" s="43">
        <v>39</v>
      </c>
      <c r="K347" s="44" t="s">
        <v>46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23</v>
      </c>
      <c r="H353" s="19">
        <f t="shared" si="117"/>
        <v>21</v>
      </c>
      <c r="I353" s="19">
        <f t="shared" si="117"/>
        <v>94</v>
      </c>
      <c r="J353" s="19">
        <f t="shared" si="117"/>
        <v>663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 t="s">
        <v>126</v>
      </c>
      <c r="F354" s="43">
        <v>60</v>
      </c>
      <c r="G354" s="43">
        <v>1</v>
      </c>
      <c r="H354" s="43">
        <v>4</v>
      </c>
      <c r="I354" s="43">
        <v>4</v>
      </c>
      <c r="J354" s="43">
        <v>53</v>
      </c>
      <c r="K354" s="44">
        <v>1801</v>
      </c>
      <c r="L354" s="43">
        <v>97.74</v>
      </c>
    </row>
    <row r="355" spans="1:12" ht="15" x14ac:dyDescent="0.25">
      <c r="A355" s="23"/>
      <c r="B355" s="15"/>
      <c r="C355" s="11"/>
      <c r="D355" s="7" t="s">
        <v>27</v>
      </c>
      <c r="E355" s="42" t="s">
        <v>128</v>
      </c>
      <c r="F355" s="43">
        <v>200</v>
      </c>
      <c r="G355" s="43">
        <v>5</v>
      </c>
      <c r="H355" s="43">
        <v>9</v>
      </c>
      <c r="I355" s="43">
        <v>17</v>
      </c>
      <c r="J355" s="43">
        <v>165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42" t="s">
        <v>127</v>
      </c>
      <c r="F356" s="43">
        <v>90</v>
      </c>
      <c r="G356" s="43">
        <v>11</v>
      </c>
      <c r="H356" s="43">
        <v>13</v>
      </c>
      <c r="I356" s="43">
        <v>11</v>
      </c>
      <c r="J356" s="43">
        <v>208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42" t="s">
        <v>83</v>
      </c>
      <c r="F357" s="43">
        <v>150</v>
      </c>
      <c r="G357" s="43">
        <v>3</v>
      </c>
      <c r="H357" s="43">
        <v>4</v>
      </c>
      <c r="I357" s="43">
        <v>25</v>
      </c>
      <c r="J357" s="43">
        <v>150</v>
      </c>
      <c r="K357" s="44">
        <v>1711</v>
      </c>
      <c r="L357" s="43"/>
    </row>
    <row r="358" spans="1:12" ht="15" x14ac:dyDescent="0.25">
      <c r="A358" s="23"/>
      <c r="B358" s="15"/>
      <c r="C358" s="11"/>
      <c r="D358" s="7" t="s">
        <v>30</v>
      </c>
      <c r="E358" s="42" t="s">
        <v>129</v>
      </c>
      <c r="F358" s="43">
        <v>200</v>
      </c>
      <c r="G358" s="43">
        <v>0</v>
      </c>
      <c r="H358" s="43">
        <v>0</v>
      </c>
      <c r="I358" s="43">
        <v>17</v>
      </c>
      <c r="J358" s="43">
        <v>68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42" t="s">
        <v>53</v>
      </c>
      <c r="F359" s="43">
        <v>20</v>
      </c>
      <c r="G359" s="43">
        <v>1</v>
      </c>
      <c r="H359" s="43">
        <v>0</v>
      </c>
      <c r="I359" s="43">
        <v>10</v>
      </c>
      <c r="J359" s="43">
        <v>48</v>
      </c>
      <c r="K359" s="44" t="s">
        <v>46</v>
      </c>
      <c r="L359" s="43"/>
    </row>
    <row r="360" spans="1:12" ht="15" x14ac:dyDescent="0.25">
      <c r="A360" s="23"/>
      <c r="B360" s="15"/>
      <c r="C360" s="11"/>
      <c r="D360" s="7" t="s">
        <v>32</v>
      </c>
      <c r="E360" s="42" t="s">
        <v>52</v>
      </c>
      <c r="F360" s="43">
        <v>20</v>
      </c>
      <c r="G360" s="43">
        <v>1</v>
      </c>
      <c r="H360" s="43">
        <v>0</v>
      </c>
      <c r="I360" s="43">
        <v>10</v>
      </c>
      <c r="J360" s="43">
        <v>48</v>
      </c>
      <c r="K360" s="44" t="s">
        <v>46</v>
      </c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22</v>
      </c>
      <c r="H366" s="19">
        <f t="shared" si="119"/>
        <v>30</v>
      </c>
      <c r="I366" s="19">
        <f t="shared" si="119"/>
        <v>94</v>
      </c>
      <c r="J366" s="19">
        <f t="shared" si="119"/>
        <v>740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51" t="s">
        <v>4</v>
      </c>
      <c r="D367" s="52"/>
      <c r="E367" s="31"/>
      <c r="F367" s="32">
        <f>F353+F366</f>
        <v>1240</v>
      </c>
      <c r="G367" s="32">
        <f t="shared" ref="G367:J367" si="121">G353+G366</f>
        <v>45</v>
      </c>
      <c r="H367" s="32">
        <f t="shared" si="121"/>
        <v>51</v>
      </c>
      <c r="I367" s="32">
        <f t="shared" si="121"/>
        <v>188</v>
      </c>
      <c r="J367" s="32">
        <f t="shared" si="121"/>
        <v>1403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85</v>
      </c>
      <c r="F368" s="40">
        <v>150</v>
      </c>
      <c r="G368" s="40">
        <v>5</v>
      </c>
      <c r="H368" s="40">
        <v>6</v>
      </c>
      <c r="I368" s="40">
        <v>22</v>
      </c>
      <c r="J368" s="40">
        <v>162</v>
      </c>
      <c r="K368" s="41">
        <v>1694</v>
      </c>
      <c r="L368" s="40">
        <v>97.74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65</v>
      </c>
      <c r="F370" s="43">
        <v>200</v>
      </c>
      <c r="G370" s="43">
        <v>2</v>
      </c>
      <c r="H370" s="43">
        <v>2</v>
      </c>
      <c r="I370" s="43">
        <v>20</v>
      </c>
      <c r="J370" s="43">
        <v>99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 t="s">
        <v>44</v>
      </c>
      <c r="F372" s="43">
        <v>100</v>
      </c>
      <c r="G372" s="43">
        <v>1</v>
      </c>
      <c r="H372" s="43">
        <v>0</v>
      </c>
      <c r="I372" s="43">
        <v>9</v>
      </c>
      <c r="J372" s="43">
        <v>39</v>
      </c>
      <c r="K372" s="44" t="s">
        <v>46</v>
      </c>
      <c r="L372" s="43"/>
    </row>
    <row r="373" spans="1:12" ht="15" x14ac:dyDescent="0.25">
      <c r="A373" s="23"/>
      <c r="B373" s="15"/>
      <c r="C373" s="11"/>
      <c r="D373" s="7" t="s">
        <v>41</v>
      </c>
      <c r="E373" s="42" t="s">
        <v>45</v>
      </c>
      <c r="F373" s="43">
        <v>50</v>
      </c>
      <c r="G373" s="43">
        <v>7</v>
      </c>
      <c r="H373" s="43">
        <v>12</v>
      </c>
      <c r="I373" s="43">
        <v>11</v>
      </c>
      <c r="J373" s="43">
        <v>181</v>
      </c>
      <c r="K373" s="44">
        <v>117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15</v>
      </c>
      <c r="H378" s="19">
        <f t="shared" ref="H378:I378" si="123">SUM(H368:H377)</f>
        <v>20</v>
      </c>
      <c r="I378" s="19">
        <f t="shared" si="123"/>
        <v>62</v>
      </c>
      <c r="J378" s="19">
        <f>SUM(J368:J377)</f>
        <v>481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 t="s">
        <v>117</v>
      </c>
      <c r="F379" s="43">
        <v>60</v>
      </c>
      <c r="G379" s="43">
        <v>1</v>
      </c>
      <c r="H379" s="43">
        <v>4</v>
      </c>
      <c r="I379" s="43">
        <v>5</v>
      </c>
      <c r="J379" s="43">
        <v>54</v>
      </c>
      <c r="K379" s="44">
        <v>1422</v>
      </c>
      <c r="L379" s="43">
        <v>97.74</v>
      </c>
    </row>
    <row r="380" spans="1:12" ht="25.5" x14ac:dyDescent="0.25">
      <c r="A380" s="23"/>
      <c r="B380" s="15"/>
      <c r="C380" s="11"/>
      <c r="D380" s="7" t="s">
        <v>27</v>
      </c>
      <c r="E380" s="42" t="s">
        <v>96</v>
      </c>
      <c r="F380" s="43">
        <v>200</v>
      </c>
      <c r="G380" s="43">
        <v>4</v>
      </c>
      <c r="H380" s="43">
        <v>7</v>
      </c>
      <c r="I380" s="43">
        <v>8</v>
      </c>
      <c r="J380" s="43">
        <v>112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42" t="s">
        <v>107</v>
      </c>
      <c r="F381" s="43">
        <v>90</v>
      </c>
      <c r="G381" s="43">
        <v>16</v>
      </c>
      <c r="H381" s="43">
        <v>12</v>
      </c>
      <c r="I381" s="43">
        <v>3</v>
      </c>
      <c r="J381" s="43">
        <v>183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42" t="s">
        <v>111</v>
      </c>
      <c r="F382" s="43">
        <v>150</v>
      </c>
      <c r="G382" s="43">
        <v>7</v>
      </c>
      <c r="H382" s="43">
        <v>5</v>
      </c>
      <c r="I382" s="43">
        <v>46</v>
      </c>
      <c r="J382" s="43">
        <v>252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42" t="s">
        <v>51</v>
      </c>
      <c r="F383" s="43">
        <v>200</v>
      </c>
      <c r="G383" s="43">
        <v>0</v>
      </c>
      <c r="H383" s="43">
        <v>0</v>
      </c>
      <c r="I383" s="43">
        <v>26</v>
      </c>
      <c r="J383" s="43">
        <v>107</v>
      </c>
      <c r="K383" s="44">
        <v>1201</v>
      </c>
      <c r="L383" s="43"/>
    </row>
    <row r="384" spans="1:12" ht="15" x14ac:dyDescent="0.25">
      <c r="A384" s="23"/>
      <c r="B384" s="15"/>
      <c r="C384" s="11"/>
      <c r="D384" s="7" t="s">
        <v>31</v>
      </c>
      <c r="E384" s="42" t="s">
        <v>57</v>
      </c>
      <c r="F384" s="43">
        <v>20</v>
      </c>
      <c r="G384" s="43">
        <v>1</v>
      </c>
      <c r="H384" s="43">
        <v>0</v>
      </c>
      <c r="I384" s="43">
        <v>10</v>
      </c>
      <c r="J384" s="43">
        <v>40</v>
      </c>
      <c r="K384" s="44" t="s">
        <v>46</v>
      </c>
      <c r="L384" s="43"/>
    </row>
    <row r="385" spans="1:12" ht="15" x14ac:dyDescent="0.25">
      <c r="A385" s="23"/>
      <c r="B385" s="15"/>
      <c r="C385" s="11"/>
      <c r="D385" s="7" t="s">
        <v>32</v>
      </c>
      <c r="E385" s="42" t="s">
        <v>52</v>
      </c>
      <c r="F385" s="43">
        <v>20</v>
      </c>
      <c r="G385" s="43">
        <v>1</v>
      </c>
      <c r="H385" s="43">
        <v>0</v>
      </c>
      <c r="I385" s="43">
        <v>10</v>
      </c>
      <c r="J385" s="43">
        <v>40</v>
      </c>
      <c r="K385" s="44" t="s">
        <v>46</v>
      </c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30</v>
      </c>
      <c r="H391" s="19">
        <f t="shared" si="125"/>
        <v>28</v>
      </c>
      <c r="I391" s="19">
        <f t="shared" si="125"/>
        <v>108</v>
      </c>
      <c r="J391" s="19">
        <f t="shared" si="125"/>
        <v>788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51" t="s">
        <v>4</v>
      </c>
      <c r="D392" s="52"/>
      <c r="E392" s="31"/>
      <c r="F392" s="32">
        <f>F378+F391</f>
        <v>1240</v>
      </c>
      <c r="G392" s="32">
        <f t="shared" ref="G392:J392" si="127">G378+G391</f>
        <v>45</v>
      </c>
      <c r="H392" s="32">
        <f t="shared" si="127"/>
        <v>48</v>
      </c>
      <c r="I392" s="32">
        <f t="shared" si="127"/>
        <v>170</v>
      </c>
      <c r="J392" s="32">
        <f t="shared" si="127"/>
        <v>1269</v>
      </c>
      <c r="K392" s="32"/>
      <c r="L392" s="32">
        <f t="shared" ref="L392" si="128">L378+L391</f>
        <v>195.48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130</v>
      </c>
      <c r="F393" s="40">
        <v>270</v>
      </c>
      <c r="G393" s="40">
        <v>18</v>
      </c>
      <c r="H393" s="40">
        <v>22</v>
      </c>
      <c r="I393" s="40">
        <v>51</v>
      </c>
      <c r="J393" s="40">
        <v>475</v>
      </c>
      <c r="K393" s="41">
        <v>1680.1772000000001</v>
      </c>
      <c r="L393" s="40">
        <v>97.74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 t="s">
        <v>56</v>
      </c>
      <c r="F395" s="43">
        <v>205</v>
      </c>
      <c r="G395" s="43">
        <v>0</v>
      </c>
      <c r="H395" s="43">
        <v>0</v>
      </c>
      <c r="I395" s="43">
        <v>15</v>
      </c>
      <c r="J395" s="43">
        <v>62</v>
      </c>
      <c r="K395" s="44">
        <v>404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53</v>
      </c>
      <c r="F396" s="43">
        <v>30</v>
      </c>
      <c r="G396" s="43">
        <v>2</v>
      </c>
      <c r="H396" s="43">
        <v>0</v>
      </c>
      <c r="I396" s="43">
        <v>16</v>
      </c>
      <c r="J396" s="43">
        <v>72</v>
      </c>
      <c r="K396" s="44">
        <v>653</v>
      </c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20</v>
      </c>
      <c r="H403" s="19">
        <f t="shared" si="129"/>
        <v>22</v>
      </c>
      <c r="I403" s="19">
        <f t="shared" si="129"/>
        <v>82</v>
      </c>
      <c r="J403" s="19">
        <f t="shared" si="129"/>
        <v>609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 t="s">
        <v>131</v>
      </c>
      <c r="F404" s="43">
        <v>60</v>
      </c>
      <c r="G404" s="43">
        <v>1</v>
      </c>
      <c r="H404" s="43">
        <v>4</v>
      </c>
      <c r="I404" s="43">
        <v>5</v>
      </c>
      <c r="J404" s="43">
        <v>54</v>
      </c>
      <c r="K404" s="44">
        <v>665</v>
      </c>
      <c r="L404" s="43">
        <v>97.74</v>
      </c>
    </row>
    <row r="405" spans="1:12" ht="15" x14ac:dyDescent="0.25">
      <c r="A405" s="14"/>
      <c r="B405" s="15"/>
      <c r="C405" s="11"/>
      <c r="D405" s="7" t="s">
        <v>27</v>
      </c>
      <c r="E405" s="42" t="s">
        <v>132</v>
      </c>
      <c r="F405" s="43">
        <v>200</v>
      </c>
      <c r="G405" s="43">
        <v>5</v>
      </c>
      <c r="H405" s="43">
        <v>6</v>
      </c>
      <c r="I405" s="43">
        <v>13</v>
      </c>
      <c r="J405" s="43">
        <v>130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42" t="s">
        <v>88</v>
      </c>
      <c r="F406" s="43">
        <v>200</v>
      </c>
      <c r="G406" s="43">
        <v>16</v>
      </c>
      <c r="H406" s="43">
        <v>21</v>
      </c>
      <c r="I406" s="43">
        <v>24</v>
      </c>
      <c r="J406" s="43">
        <v>354</v>
      </c>
      <c r="K406" s="4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62</v>
      </c>
      <c r="F408" s="43">
        <v>200</v>
      </c>
      <c r="G408" s="43">
        <v>0</v>
      </c>
      <c r="H408" s="43">
        <v>0</v>
      </c>
      <c r="I408" s="43">
        <v>16</v>
      </c>
      <c r="J408" s="43">
        <v>67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53</v>
      </c>
      <c r="F409" s="43">
        <v>20</v>
      </c>
      <c r="G409" s="43">
        <v>1</v>
      </c>
      <c r="H409" s="43">
        <v>0</v>
      </c>
      <c r="I409" s="43">
        <v>10</v>
      </c>
      <c r="J409" s="43">
        <v>48</v>
      </c>
      <c r="K409" s="44" t="s">
        <v>46</v>
      </c>
      <c r="L409" s="43"/>
    </row>
    <row r="410" spans="1:12" ht="15" x14ac:dyDescent="0.25">
      <c r="A410" s="14"/>
      <c r="B410" s="15"/>
      <c r="C410" s="11"/>
      <c r="D410" s="7" t="s">
        <v>32</v>
      </c>
      <c r="E410" s="42" t="s">
        <v>52</v>
      </c>
      <c r="F410" s="43">
        <v>20</v>
      </c>
      <c r="G410" s="43">
        <v>1</v>
      </c>
      <c r="H410" s="43">
        <v>0</v>
      </c>
      <c r="I410" s="43">
        <v>10</v>
      </c>
      <c r="J410" s="43">
        <v>48</v>
      </c>
      <c r="K410" s="44" t="s">
        <v>46</v>
      </c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24</v>
      </c>
      <c r="H416" s="19">
        <f t="shared" si="131"/>
        <v>31</v>
      </c>
      <c r="I416" s="19">
        <f t="shared" si="131"/>
        <v>78</v>
      </c>
      <c r="J416" s="19">
        <f t="shared" si="131"/>
        <v>701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51" t="s">
        <v>4</v>
      </c>
      <c r="D417" s="52"/>
      <c r="E417" s="31"/>
      <c r="F417" s="32">
        <f>F403+F416</f>
        <v>1205</v>
      </c>
      <c r="G417" s="32">
        <f t="shared" ref="G417:J417" si="133">G403+G416</f>
        <v>44</v>
      </c>
      <c r="H417" s="32">
        <f t="shared" si="133"/>
        <v>53</v>
      </c>
      <c r="I417" s="32">
        <f t="shared" si="133"/>
        <v>160</v>
      </c>
      <c r="J417" s="32">
        <f t="shared" si="133"/>
        <v>1310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116</v>
      </c>
      <c r="F418" s="40">
        <v>200</v>
      </c>
      <c r="G418" s="40">
        <v>14</v>
      </c>
      <c r="H418" s="40">
        <v>18</v>
      </c>
      <c r="I418" s="40">
        <v>5</v>
      </c>
      <c r="J418" s="40">
        <v>237</v>
      </c>
      <c r="K418" s="41">
        <v>17</v>
      </c>
      <c r="L418" s="40">
        <v>97.74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43</v>
      </c>
      <c r="F420" s="43">
        <v>200</v>
      </c>
      <c r="G420" s="43">
        <v>2</v>
      </c>
      <c r="H420" s="43">
        <v>2</v>
      </c>
      <c r="I420" s="43">
        <v>20</v>
      </c>
      <c r="J420" s="43">
        <v>99</v>
      </c>
      <c r="K420" s="44"/>
      <c r="L420" s="43">
        <v>1713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57</v>
      </c>
      <c r="F421" s="43">
        <v>40</v>
      </c>
      <c r="G421" s="43">
        <v>2</v>
      </c>
      <c r="H421" s="43">
        <v>0</v>
      </c>
      <c r="I421" s="43">
        <v>21</v>
      </c>
      <c r="J421" s="43">
        <v>96</v>
      </c>
      <c r="K421" s="44"/>
      <c r="L421" s="43" t="s">
        <v>46</v>
      </c>
    </row>
    <row r="422" spans="1:12" ht="15" x14ac:dyDescent="0.25">
      <c r="A422" s="23"/>
      <c r="B422" s="15"/>
      <c r="C422" s="11"/>
      <c r="D422" s="7" t="s">
        <v>24</v>
      </c>
      <c r="E422" s="42" t="s">
        <v>44</v>
      </c>
      <c r="F422" s="43">
        <v>100</v>
      </c>
      <c r="G422" s="43">
        <v>1</v>
      </c>
      <c r="H422" s="43">
        <v>0</v>
      </c>
      <c r="I422" s="43">
        <v>9</v>
      </c>
      <c r="J422" s="43">
        <v>39</v>
      </c>
      <c r="K422" s="44"/>
      <c r="L422" s="43" t="s">
        <v>46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</v>
      </c>
      <c r="H426" s="19">
        <f t="shared" si="135"/>
        <v>20</v>
      </c>
      <c r="I426" s="19">
        <f t="shared" si="135"/>
        <v>55</v>
      </c>
      <c r="J426" s="19">
        <f t="shared" si="135"/>
        <v>471</v>
      </c>
      <c r="K426" s="25"/>
      <c r="L426" s="19">
        <f t="shared" ref="L426" si="136">SUM(L418:L425)</f>
        <v>1810.74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 t="s">
        <v>133</v>
      </c>
      <c r="F427" s="43">
        <v>60</v>
      </c>
      <c r="G427" s="43">
        <v>1</v>
      </c>
      <c r="H427" s="43">
        <v>4</v>
      </c>
      <c r="I427" s="43">
        <v>5</v>
      </c>
      <c r="J427" s="43">
        <v>55</v>
      </c>
      <c r="K427" s="44">
        <v>1819</v>
      </c>
      <c r="L427" s="43">
        <v>97.74</v>
      </c>
    </row>
    <row r="428" spans="1:12" ht="25.5" x14ac:dyDescent="0.25">
      <c r="A428" s="23"/>
      <c r="B428" s="15"/>
      <c r="C428" s="11"/>
      <c r="D428" s="7" t="s">
        <v>27</v>
      </c>
      <c r="E428" s="42" t="s">
        <v>134</v>
      </c>
      <c r="F428" s="43">
        <v>200</v>
      </c>
      <c r="G428" s="43">
        <v>4</v>
      </c>
      <c r="H428" s="43">
        <v>7</v>
      </c>
      <c r="I428" s="43">
        <v>11</v>
      </c>
      <c r="J428" s="43">
        <v>122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42" t="s">
        <v>135</v>
      </c>
      <c r="F429" s="43">
        <v>90</v>
      </c>
      <c r="G429" s="43">
        <v>12</v>
      </c>
      <c r="H429" s="43">
        <v>11</v>
      </c>
      <c r="I429" s="43">
        <v>11</v>
      </c>
      <c r="J429" s="43">
        <v>190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42" t="s">
        <v>69</v>
      </c>
      <c r="F430" s="43">
        <v>150</v>
      </c>
      <c r="G430" s="43">
        <v>3</v>
      </c>
      <c r="H430" s="43">
        <v>5</v>
      </c>
      <c r="I430" s="43">
        <v>23</v>
      </c>
      <c r="J430" s="43">
        <v>150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42" t="s">
        <v>98</v>
      </c>
      <c r="F431" s="43">
        <v>200</v>
      </c>
      <c r="G431" s="43">
        <v>0</v>
      </c>
      <c r="H431" s="43">
        <v>0</v>
      </c>
      <c r="I431" s="43">
        <v>32</v>
      </c>
      <c r="J431" s="43">
        <v>127</v>
      </c>
      <c r="K431" s="44">
        <v>1670</v>
      </c>
      <c r="L431" s="43"/>
    </row>
    <row r="432" spans="1:12" ht="15" x14ac:dyDescent="0.25">
      <c r="A432" s="23"/>
      <c r="B432" s="15"/>
      <c r="C432" s="11"/>
      <c r="D432" s="7" t="s">
        <v>31</v>
      </c>
      <c r="E432" s="42" t="s">
        <v>53</v>
      </c>
      <c r="F432" s="43">
        <v>20</v>
      </c>
      <c r="G432" s="43">
        <v>1</v>
      </c>
      <c r="H432" s="43">
        <v>0</v>
      </c>
      <c r="I432" s="43">
        <v>10</v>
      </c>
      <c r="J432" s="43">
        <v>48</v>
      </c>
      <c r="K432" s="44" t="s">
        <v>46</v>
      </c>
      <c r="L432" s="43"/>
    </row>
    <row r="433" spans="1:12" ht="15" x14ac:dyDescent="0.25">
      <c r="A433" s="23"/>
      <c r="B433" s="15"/>
      <c r="C433" s="11"/>
      <c r="D433" s="7" t="s">
        <v>32</v>
      </c>
      <c r="E433" s="42" t="s">
        <v>52</v>
      </c>
      <c r="F433" s="43">
        <v>20</v>
      </c>
      <c r="G433" s="43">
        <v>1</v>
      </c>
      <c r="H433" s="43">
        <v>0</v>
      </c>
      <c r="I433" s="43">
        <v>10</v>
      </c>
      <c r="J433" s="43">
        <v>48</v>
      </c>
      <c r="K433" s="44" t="s">
        <v>46</v>
      </c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22</v>
      </c>
      <c r="H439" s="19">
        <f t="shared" si="137"/>
        <v>27</v>
      </c>
      <c r="I439" s="19">
        <f t="shared" si="137"/>
        <v>102</v>
      </c>
      <c r="J439" s="19">
        <f t="shared" si="137"/>
        <v>740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51" t="s">
        <v>4</v>
      </c>
      <c r="D440" s="52"/>
      <c r="E440" s="31"/>
      <c r="F440" s="32">
        <f>F426+F439</f>
        <v>1280</v>
      </c>
      <c r="G440" s="32">
        <f t="shared" ref="G440:J440" si="139">G426+G439</f>
        <v>41</v>
      </c>
      <c r="H440" s="32">
        <f t="shared" si="139"/>
        <v>47</v>
      </c>
      <c r="I440" s="32">
        <f t="shared" si="139"/>
        <v>157</v>
      </c>
      <c r="J440" s="32">
        <f t="shared" si="139"/>
        <v>1211</v>
      </c>
      <c r="K440" s="32"/>
      <c r="L440" s="32">
        <f t="shared" ref="L440" si="140">L426+L439</f>
        <v>1908.48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136</v>
      </c>
      <c r="F441" s="40">
        <v>260</v>
      </c>
      <c r="G441" s="40">
        <v>22</v>
      </c>
      <c r="H441" s="40">
        <v>22</v>
      </c>
      <c r="I441" s="40">
        <v>41</v>
      </c>
      <c r="J441" s="40">
        <v>446</v>
      </c>
      <c r="K441" s="41">
        <v>1115.1801</v>
      </c>
      <c r="L441" s="40">
        <v>97.74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73</v>
      </c>
      <c r="F443" s="43">
        <v>200</v>
      </c>
      <c r="G443" s="43">
        <v>0</v>
      </c>
      <c r="H443" s="43">
        <v>0</v>
      </c>
      <c r="I443" s="43">
        <v>15</v>
      </c>
      <c r="J443" s="43">
        <v>61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42" t="s">
        <v>53</v>
      </c>
      <c r="F444" s="43">
        <v>40</v>
      </c>
      <c r="G444" s="43">
        <v>2</v>
      </c>
      <c r="H444" s="43">
        <v>0</v>
      </c>
      <c r="I444" s="43">
        <v>21</v>
      </c>
      <c r="J444" s="43">
        <v>96</v>
      </c>
      <c r="K444" s="44" t="s">
        <v>46</v>
      </c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</v>
      </c>
      <c r="H451" s="19">
        <f t="shared" si="141"/>
        <v>22</v>
      </c>
      <c r="I451" s="19">
        <f t="shared" si="141"/>
        <v>77</v>
      </c>
      <c r="J451" s="19">
        <f t="shared" si="141"/>
        <v>603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137</v>
      </c>
      <c r="F452" s="43">
        <v>60</v>
      </c>
      <c r="G452" s="43">
        <v>1</v>
      </c>
      <c r="H452" s="43">
        <v>4</v>
      </c>
      <c r="I452" s="43">
        <v>4</v>
      </c>
      <c r="J452" s="43">
        <v>54</v>
      </c>
      <c r="K452" s="44">
        <v>664</v>
      </c>
      <c r="L452" s="43">
        <v>97.74</v>
      </c>
    </row>
    <row r="453" spans="1:12" ht="15" x14ac:dyDescent="0.25">
      <c r="A453" s="23"/>
      <c r="B453" s="15"/>
      <c r="C453" s="11"/>
      <c r="D453" s="7" t="s">
        <v>27</v>
      </c>
      <c r="E453" s="42" t="s">
        <v>118</v>
      </c>
      <c r="F453" s="43">
        <v>200</v>
      </c>
      <c r="G453" s="43">
        <v>5</v>
      </c>
      <c r="H453" s="43">
        <v>7</v>
      </c>
      <c r="I453" s="43">
        <v>15</v>
      </c>
      <c r="J453" s="43">
        <v>142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42" t="s">
        <v>138</v>
      </c>
      <c r="F454" s="43">
        <v>90</v>
      </c>
      <c r="G454" s="43">
        <v>11</v>
      </c>
      <c r="H454" s="43">
        <v>15</v>
      </c>
      <c r="I454" s="43">
        <v>13</v>
      </c>
      <c r="J454" s="43">
        <v>234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42" t="s">
        <v>50</v>
      </c>
      <c r="F455" s="43">
        <v>150</v>
      </c>
      <c r="G455" s="43">
        <v>7</v>
      </c>
      <c r="H455" s="43">
        <v>5</v>
      </c>
      <c r="I455" s="43">
        <v>46</v>
      </c>
      <c r="J455" s="43">
        <v>252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139</v>
      </c>
      <c r="F456" s="43">
        <v>200</v>
      </c>
      <c r="G456" s="43">
        <v>0</v>
      </c>
      <c r="H456" s="43">
        <v>0</v>
      </c>
      <c r="I456" s="43">
        <v>17</v>
      </c>
      <c r="J456" s="43">
        <v>69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42" t="s">
        <v>53</v>
      </c>
      <c r="F457" s="43">
        <v>20</v>
      </c>
      <c r="G457" s="43">
        <v>1</v>
      </c>
      <c r="H457" s="43">
        <v>0</v>
      </c>
      <c r="I457" s="43">
        <v>10</v>
      </c>
      <c r="J457" s="43">
        <v>48</v>
      </c>
      <c r="K457" s="44" t="s">
        <v>46</v>
      </c>
      <c r="L457" s="43"/>
    </row>
    <row r="458" spans="1:12" ht="15" x14ac:dyDescent="0.25">
      <c r="A458" s="23"/>
      <c r="B458" s="15"/>
      <c r="C458" s="11"/>
      <c r="D458" s="7" t="s">
        <v>32</v>
      </c>
      <c r="E458" s="42" t="s">
        <v>63</v>
      </c>
      <c r="F458" s="43">
        <v>20</v>
      </c>
      <c r="G458" s="43">
        <v>1</v>
      </c>
      <c r="H458" s="43">
        <v>0</v>
      </c>
      <c r="I458" s="43">
        <v>10</v>
      </c>
      <c r="J458" s="43">
        <v>48</v>
      </c>
      <c r="K458" s="44" t="s">
        <v>46</v>
      </c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26</v>
      </c>
      <c r="H464" s="19">
        <f t="shared" si="143"/>
        <v>31</v>
      </c>
      <c r="I464" s="19">
        <f t="shared" si="143"/>
        <v>115</v>
      </c>
      <c r="J464" s="19">
        <f t="shared" si="143"/>
        <v>847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51" t="s">
        <v>4</v>
      </c>
      <c r="D465" s="52"/>
      <c r="E465" s="31"/>
      <c r="F465" s="32">
        <f>F451+F464</f>
        <v>1240</v>
      </c>
      <c r="G465" s="32">
        <f t="shared" ref="G465:J465" si="145">G451+G464</f>
        <v>50</v>
      </c>
      <c r="H465" s="32">
        <f t="shared" si="145"/>
        <v>53</v>
      </c>
      <c r="I465" s="32">
        <f t="shared" si="145"/>
        <v>192</v>
      </c>
      <c r="J465" s="32">
        <f t="shared" si="145"/>
        <v>1450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140</v>
      </c>
      <c r="F466" s="40">
        <v>150</v>
      </c>
      <c r="G466" s="40">
        <v>17</v>
      </c>
      <c r="H466" s="40">
        <v>13</v>
      </c>
      <c r="I466" s="40">
        <v>37</v>
      </c>
      <c r="J466" s="40">
        <v>334</v>
      </c>
      <c r="K466" s="41">
        <v>92</v>
      </c>
      <c r="L466" s="40">
        <v>97.74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 t="s">
        <v>105</v>
      </c>
      <c r="F468" s="43">
        <v>200</v>
      </c>
      <c r="G468" s="43">
        <v>0</v>
      </c>
      <c r="H468" s="43">
        <v>0</v>
      </c>
      <c r="I468" s="43">
        <v>16</v>
      </c>
      <c r="J468" s="43">
        <v>67</v>
      </c>
      <c r="K468" s="44">
        <v>1666</v>
      </c>
      <c r="L468" s="43"/>
    </row>
    <row r="469" spans="1:12" ht="15" x14ac:dyDescent="0.25">
      <c r="A469" s="23"/>
      <c r="B469" s="15"/>
      <c r="C469" s="11"/>
      <c r="D469" s="7" t="s">
        <v>23</v>
      </c>
      <c r="E469" s="42" t="s">
        <v>53</v>
      </c>
      <c r="F469" s="43">
        <v>50</v>
      </c>
      <c r="G469" s="43">
        <v>3</v>
      </c>
      <c r="H469" s="43">
        <v>1</v>
      </c>
      <c r="I469" s="43">
        <v>26</v>
      </c>
      <c r="J469" s="43">
        <v>121</v>
      </c>
      <c r="K469" s="44" t="s">
        <v>46</v>
      </c>
      <c r="L469" s="43"/>
    </row>
    <row r="470" spans="1:12" ht="15" x14ac:dyDescent="0.25">
      <c r="A470" s="23"/>
      <c r="B470" s="15"/>
      <c r="C470" s="11"/>
      <c r="D470" s="7" t="s">
        <v>24</v>
      </c>
      <c r="E470" s="42" t="s">
        <v>44</v>
      </c>
      <c r="F470" s="43">
        <v>100</v>
      </c>
      <c r="G470" s="43">
        <v>10</v>
      </c>
      <c r="H470" s="43">
        <v>0</v>
      </c>
      <c r="I470" s="43">
        <v>9</v>
      </c>
      <c r="J470" s="43">
        <v>39</v>
      </c>
      <c r="K470" s="44" t="s">
        <v>46</v>
      </c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30</v>
      </c>
      <c r="H475" s="19">
        <f t="shared" si="147"/>
        <v>14</v>
      </c>
      <c r="I475" s="19">
        <f t="shared" si="147"/>
        <v>88</v>
      </c>
      <c r="J475" s="19">
        <f t="shared" si="147"/>
        <v>561</v>
      </c>
      <c r="K475" s="25"/>
      <c r="L475" s="19">
        <f t="shared" ref="L475" si="148">SUM(L466:L474)</f>
        <v>97.74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 t="s">
        <v>141</v>
      </c>
      <c r="F476" s="43">
        <v>60</v>
      </c>
      <c r="G476" s="43">
        <v>1</v>
      </c>
      <c r="H476" s="43">
        <v>4</v>
      </c>
      <c r="I476" s="43">
        <v>4</v>
      </c>
      <c r="J476" s="43">
        <v>54</v>
      </c>
      <c r="K476" s="44">
        <v>1672</v>
      </c>
      <c r="L476" s="43">
        <v>97.74</v>
      </c>
    </row>
    <row r="477" spans="1:12" ht="25.5" x14ac:dyDescent="0.25">
      <c r="A477" s="23"/>
      <c r="B477" s="15"/>
      <c r="C477" s="11"/>
      <c r="D477" s="7" t="s">
        <v>27</v>
      </c>
      <c r="E477" s="42" t="s">
        <v>122</v>
      </c>
      <c r="F477" s="43">
        <v>200</v>
      </c>
      <c r="G477" s="43">
        <v>4</v>
      </c>
      <c r="H477" s="43">
        <v>8</v>
      </c>
      <c r="I477" s="43">
        <v>8</v>
      </c>
      <c r="J477" s="43">
        <v>117</v>
      </c>
      <c r="K477" s="44">
        <v>1454</v>
      </c>
      <c r="L477" s="43"/>
    </row>
    <row r="478" spans="1:12" ht="15" x14ac:dyDescent="0.25">
      <c r="A478" s="23"/>
      <c r="B478" s="15"/>
      <c r="C478" s="11"/>
      <c r="D478" s="7" t="s">
        <v>28</v>
      </c>
      <c r="E478" s="42" t="s">
        <v>142</v>
      </c>
      <c r="F478" s="43">
        <v>200</v>
      </c>
      <c r="G478" s="43">
        <v>17</v>
      </c>
      <c r="H478" s="43">
        <v>21</v>
      </c>
      <c r="I478" s="43">
        <v>30</v>
      </c>
      <c r="J478" s="43">
        <v>379</v>
      </c>
      <c r="K478" s="44">
        <v>1728</v>
      </c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 t="s">
        <v>84</v>
      </c>
      <c r="F480" s="43">
        <v>200</v>
      </c>
      <c r="G480" s="43">
        <v>0</v>
      </c>
      <c r="H480" s="43">
        <v>0</v>
      </c>
      <c r="I480" s="43">
        <v>17</v>
      </c>
      <c r="J480" s="43">
        <v>68</v>
      </c>
      <c r="K480" s="44">
        <v>1690</v>
      </c>
      <c r="L480" s="43"/>
    </row>
    <row r="481" spans="1:12" ht="15" x14ac:dyDescent="0.25">
      <c r="A481" s="23"/>
      <c r="B481" s="15"/>
      <c r="C481" s="11"/>
      <c r="D481" s="7" t="s">
        <v>31</v>
      </c>
      <c r="E481" s="42" t="s">
        <v>57</v>
      </c>
      <c r="F481" s="43">
        <v>20</v>
      </c>
      <c r="G481" s="43">
        <v>1</v>
      </c>
      <c r="H481" s="43">
        <v>0</v>
      </c>
      <c r="I481" s="43">
        <v>10</v>
      </c>
      <c r="J481" s="43">
        <v>48</v>
      </c>
      <c r="K481" s="44" t="s">
        <v>46</v>
      </c>
      <c r="L481" s="43"/>
    </row>
    <row r="482" spans="1:12" ht="15" x14ac:dyDescent="0.25">
      <c r="A482" s="23"/>
      <c r="B482" s="15"/>
      <c r="C482" s="11"/>
      <c r="D482" s="7" t="s">
        <v>32</v>
      </c>
      <c r="E482" s="42" t="s">
        <v>63</v>
      </c>
      <c r="F482" s="43">
        <v>20</v>
      </c>
      <c r="G482" s="43">
        <v>1</v>
      </c>
      <c r="H482" s="43">
        <v>0</v>
      </c>
      <c r="I482" s="43">
        <v>10</v>
      </c>
      <c r="J482" s="43">
        <v>48</v>
      </c>
      <c r="K482" s="44" t="s">
        <v>46</v>
      </c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24</v>
      </c>
      <c r="H488" s="19">
        <f t="shared" ref="H488:J488" si="149">SUM(H476:H487)</f>
        <v>33</v>
      </c>
      <c r="I488" s="19">
        <f t="shared" si="149"/>
        <v>79</v>
      </c>
      <c r="J488" s="19">
        <f t="shared" si="149"/>
        <v>714</v>
      </c>
      <c r="K488" s="25"/>
      <c r="L488" s="19">
        <f t="shared" ref="L488" si="150">SUM(L476:L487)</f>
        <v>97.74</v>
      </c>
    </row>
    <row r="489" spans="1:12" ht="15.75" thickBot="1" x14ac:dyDescent="0.25">
      <c r="A489" s="29">
        <f>A466</f>
        <v>4</v>
      </c>
      <c r="B489" s="30">
        <f>B466</f>
        <v>5</v>
      </c>
      <c r="C489" s="51" t="s">
        <v>4</v>
      </c>
      <c r="D489" s="52"/>
      <c r="E489" s="31"/>
      <c r="F489" s="32">
        <f>F475+F488</f>
        <v>1200</v>
      </c>
      <c r="G489" s="32">
        <f t="shared" ref="G489:J489" si="151">G475+G488</f>
        <v>54</v>
      </c>
      <c r="H489" s="32">
        <f t="shared" si="151"/>
        <v>47</v>
      </c>
      <c r="I489" s="32">
        <f t="shared" si="151"/>
        <v>167</v>
      </c>
      <c r="J489" s="32">
        <f t="shared" si="151"/>
        <v>1275</v>
      </c>
      <c r="K489" s="32"/>
      <c r="L489" s="32">
        <f t="shared" ref="L489" si="152">L475+L488</f>
        <v>195.48</v>
      </c>
    </row>
    <row r="490" spans="1:12" ht="13.5" thickBot="1" x14ac:dyDescent="0.25">
      <c r="A490" s="27"/>
      <c r="B490" s="28"/>
      <c r="C490" s="56" t="s">
        <v>5</v>
      </c>
      <c r="D490" s="56"/>
      <c r="E490" s="56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1556.1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45.580499999999994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49.85895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169.63149999999999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1299.0284000000001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281.12999999999994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Kab-A-210</cp:lastModifiedBy>
  <dcterms:created xsi:type="dcterms:W3CDTF">2022-05-16T14:23:56Z</dcterms:created>
  <dcterms:modified xsi:type="dcterms:W3CDTF">2024-09-05T06:39:26Z</dcterms:modified>
</cp:coreProperties>
</file>